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niosek A" sheetId="1" r:id="rId4"/>
    <sheet state="hidden" name="Arkusz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">
      <text>
        <t xml:space="preserve">Wypełnia organ prowadzący
</t>
      </text>
    </comment>
    <comment authorId="0" ref="F4">
      <text>
        <t xml:space="preserve">Wypełnia organ prowadzący
</t>
      </text>
    </comment>
    <comment authorId="0" ref="C11">
      <text>
        <t xml:space="preserve">Proszę wpisać pełną nazwę organu prowadzącego przedszkole wraz z danymi adresowymi (kod-miejscowość, ulica, nr budynku).</t>
      </text>
    </comment>
    <comment authorId="0" ref="F19">
      <text>
        <t xml:space="preserve">Proszę wybrać z listy</t>
      </text>
    </comment>
    <comment authorId="0" ref="F21">
      <text>
        <t xml:space="preserve">Proszę o wpisanie numeru przedszkola w Rejestrze Szkół i Placówek Oświatowych, o którym mowa w art. 7 ust. 1 pkt 29 ustawy z dnia 15 kwietnia 2011 r. o systemie informacji oświatowej  (t.j. Dz.U.2022.2597 ze zm.).
</t>
      </text>
    </comment>
    <comment authorId="0" ref="F25">
      <text>
        <t xml:space="preserve">Proszę wypełnić, jeżeli adres do korespondencji jest inny niż podany w pkt 2.</t>
      </text>
    </comment>
    <comment authorId="0" ref="F26">
      <text>
        <t xml:space="preserve">Proszę wypełnić, jeżeli adres do korespondencji jest inny niż podany w pkt 2.</t>
      </text>
    </comment>
    <comment authorId="0" ref="F27">
      <text>
        <t xml:space="preserve">Proszę wypełnić, jeżeli adres do korespondencji jest inny niż podany w pkt 2.</t>
      </text>
    </comment>
    <comment authorId="0" ref="F28">
      <text>
        <t xml:space="preserve">Proszę wypełnić, jeżeli adres do korespondencji jest inny niż podany w pkt 2.</t>
      </text>
    </comment>
    <comment authorId="0" ref="F30">
      <text>
        <t xml:space="preserve">Należy wskazać numer bezpośredni (jeśli to możliwe komórkowy)</t>
      </text>
    </comment>
    <comment authorId="0" ref="F32">
      <text>
        <t xml:space="preserve">Proszę wybrać z listy</t>
      </text>
    </comment>
    <comment authorId="0" ref="F33">
      <text>
        <t xml:space="preserve">Proszę wybrać z listy</t>
      </text>
    </comment>
    <comment authorId="0" ref="F34">
      <text>
        <t xml:space="preserve">Proszę wybrać z listy</t>
      </text>
    </comment>
    <comment authorId="0" ref="E39">
      <text>
        <t xml:space="preserve">Tekst powinien zawierać do 1000 znaków</t>
      </text>
    </comment>
    <comment authorId="0" ref="E41">
      <text>
        <t xml:space="preserve">Tekst powinien zawierać do 1000 znaków</t>
      </text>
    </comment>
  </commentList>
</comments>
</file>

<file path=xl/sharedStrings.xml><?xml version="1.0" encoding="utf-8"?>
<sst xmlns="http://schemas.openxmlformats.org/spreadsheetml/2006/main" count="480" uniqueCount="470">
  <si>
    <t>(Pieczęć szkoły w wersji papierowej)</t>
  </si>
  <si>
    <t>(Numer wniosku - wypełnia organ prowadzący)</t>
  </si>
  <si>
    <t>(data wpływu wniosku do organu prowadzącego szkołę)</t>
  </si>
  <si>
    <r>
      <rPr>
        <rFont val="Lato"/>
        <b/>
        <color theme="1"/>
        <sz val="14.0"/>
      </rPr>
      <t xml:space="preserve">Wniosek dyrektora placówki wychowania przedszkolnego 
o udzielenie wsparcia finansowego w 2025 roku
</t>
    </r>
    <r>
      <rPr>
        <rFont val="Lato"/>
        <b val="0"/>
        <color theme="1"/>
        <sz val="14.0"/>
      </rPr>
      <t>składany w ramach Rządowego programu na lata 2025–2029 "Cyfrowy uczeń".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</si>
  <si>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</si>
  <si>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t>Wniosek z 19.09.2025 dyrektora przedszkola do</t>
  </si>
  <si>
    <t>Nazwa organu prowadzącego placówkę wychowania przedszkolnego wraz                              z danymi adresowymi.</t>
  </si>
  <si>
    <t>CZĘŚĆ I - DANE DOTYCZĄCE PLACÓWKI WYCHOWANIA PRZEDSZKOLNEGO</t>
  </si>
  <si>
    <t>Pełna nazwa placówki wychowania przedszkolnego</t>
  </si>
  <si>
    <t>Adres</t>
  </si>
  <si>
    <t>Ulica, nr budynku</t>
  </si>
  <si>
    <t>Kod pocztowy, miejscowość</t>
  </si>
  <si>
    <t>Gmina</t>
  </si>
  <si>
    <t>Powiat wraz ze wskaźnikiem wykluczenia społeczno-sieciowego (WWS-S)</t>
  </si>
  <si>
    <t>Województwo</t>
  </si>
  <si>
    <r>
      <rPr>
        <rFont val="Lato"/>
        <i/>
        <color theme="1"/>
        <sz val="10.0"/>
      </rPr>
      <t xml:space="preserve">Numer </t>
    </r>
    <r>
      <rPr>
        <rFont val="Lato"/>
        <b/>
        <i/>
        <color theme="1"/>
        <sz val="10.0"/>
      </rPr>
      <t>RSPO</t>
    </r>
    <r>
      <rPr>
        <rFont val="Lato"/>
        <i/>
        <color theme="1"/>
        <sz val="10.0"/>
      </rPr>
      <t xml:space="preserve"> placówki wychowania przedszkolnego</t>
    </r>
  </si>
  <si>
    <t>Imię i nazwisko Dyrektora placówki wychowania przedszkolnego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</si>
  <si>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</si>
  <si>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</si>
  <si>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</si>
  <si>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</si>
  <si>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</si>
  <si>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</si>
  <si>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</si>
  <si>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</si>
  <si>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</si>
  <si>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dzieci w placówce</t>
  </si>
  <si>
    <t>CZĘŚĆ II - WARUNKI UDZIAŁU W PROGRAMIE</t>
  </si>
  <si>
    <r>
      <rPr>
        <rFont val="Lato"/>
        <b/>
        <color theme="1"/>
        <sz val="10.0"/>
      </rPr>
      <t>Należy podać informację,</t>
    </r>
    <r>
      <rPr>
        <rFont val="Lato"/>
        <color theme="1"/>
        <sz val="10.0"/>
      </rPr>
      <t xml:space="preserve"> w jaki sposób nauczyciele zostaną przygotowani do efektywnego wykorzystania otrzymanego wsparcia.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</si>
  <si>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</si>
  <si>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rFont val="Lato"/>
        <color theme="1"/>
        <sz val="10.0"/>
      </rPr>
      <t>Należy wskazać czy zostało uzupełnione w SIO dane w zakresie sprzętu komputerowego i innego sprzętu cyfrowego (</t>
    </r>
    <r>
      <rPr>
        <rFont val="Lato"/>
        <b/>
        <color theme="1"/>
        <sz val="10.0"/>
      </rPr>
      <t>TAK lub NIE</t>
    </r>
    <r>
      <rPr>
        <rFont val="Lato"/>
        <color theme="1"/>
        <sz val="10.0"/>
      </rPr>
      <t>)</t>
    </r>
  </si>
  <si>
    <r>
      <rPr>
        <rFont val="Lato"/>
        <b/>
        <color theme="1"/>
        <sz val="10.0"/>
      </rPr>
      <t>Należy podać informację</t>
    </r>
    <r>
      <rPr>
        <rFont val="Lato"/>
        <color theme="1"/>
        <sz val="10.0"/>
      </rPr>
      <t>, w jakim zakresie otrzymane wsparcie przyczyni się do realizacji zadań placówki wychowania pzedszkolnego wynikających z podstwy programowej wychowania przedszkolnego</t>
    </r>
  </si>
  <si>
    <t>Odpowiedzialnie dobrane oprogramowanie oraz sprzęt cyfrowy podczas świadomego i celowego ich wykorzystania w pracy dydaktycznej i wychowawczej będą wspierać dzieci w rozwijaniu kompetencji poznawczych, językowych, matematycznych, społecznych i emocjonalnych. Umożliwią indywidualizację procesu nauczania, dostosowaną do zróżnicowanych potrzeb rozwojowych dzieci, pozwolą wprowadzić dzieci w świat technologii jako narzędzia edukacyjnego, wspierając jednocześnie kształtowanie dobrych nawyków związanych z jej używaniem (np. higiena cyfrowa, bezpieczeństwo w sieci). Zapewnią wsparcie edukacyjne i terapeutyczne dzieciom ze specjalnymi potrzebami edukacyjnymi (SPE) , będą sprzyjały rozwijaniu ciekawości poznawczej i motywacji do nauki. Dostęp do wysokiej jakości cyfrowych narzędzi i zasobów edukacyjnych, pozwoli na systematyczne podnoszenie kompetencji cyfrowych nauczycieli, w tym psychologicznych i społecznych aspektów posługiwania się technologią, wynikających z niej korzyści oraz zagrożeń.</t>
  </si>
  <si>
    <r>
      <rPr>
        <rFont val="Lato"/>
        <b/>
        <color theme="1"/>
        <sz val="10.0"/>
      </rPr>
      <t>Informacja</t>
    </r>
    <r>
      <rPr>
        <rFont val="Lato"/>
        <color theme="1"/>
        <sz val="10.0"/>
      </rPr>
      <t xml:space="preserve"> o aktualnym stanie wyposażenia </t>
    </r>
    <r>
      <rPr>
        <rFont val="Lato"/>
        <b/>
        <color theme="1"/>
        <sz val="10.0"/>
      </rPr>
      <t>w sprzęt, pomoce dydaktyczne lub narzędzia</t>
    </r>
    <r>
      <rPr>
        <rFont val="Lato"/>
        <color theme="1"/>
        <sz val="10.0"/>
      </rPr>
      <t xml:space="preserve"> określone w § 3 ust. 1 rozporządzenia:</t>
    </r>
  </si>
  <si>
    <t>Nazwa sprzętu, pomocy dydaktycznych lub narzędzi która jest stanowi wyposażenie placówki wychowania przedszkolnego</t>
  </si>
  <si>
    <t>Liczba sztuk</t>
  </si>
  <si>
    <t>Komputer stacjonarny</t>
  </si>
  <si>
    <t>Pracownia terminalowa</t>
  </si>
  <si>
    <t>Laptop</t>
  </si>
  <si>
    <t>Laptop przeglądarkowy</t>
  </si>
  <si>
    <t>Tablet</t>
  </si>
  <si>
    <t>Specjalistyczne oprogramowanie/specjalistyczne oprogramowanie do bezpośredniej pracy z dziećmi o specjalnych potrzebach edukacyjnych</t>
  </si>
  <si>
    <t>Materiały edukacyjne</t>
  </si>
  <si>
    <t>CZĘŚĆ III -WSPARCIE FINANSOWE I WKŁAD WŁASNY</t>
  </si>
  <si>
    <r>
      <rPr>
        <rFont val="Lato"/>
        <color theme="1"/>
        <sz val="10.0"/>
      </rPr>
      <t xml:space="preserve">Zgodnie z § 8. 1 rozporządzenia </t>
    </r>
    <r>
      <rPr>
        <rFont val="Lato"/>
        <color rgb="FF002060"/>
        <sz val="10.0"/>
      </rPr>
      <t>maksymalna</t>
    </r>
    <r>
      <rPr>
        <rFont val="Lato"/>
        <color theme="1"/>
        <sz val="10.0"/>
      </rPr>
      <t xml:space="preserve"> wnioskowana kwota wsparcia finansowego, </t>
    </r>
    <r>
      <rPr>
        <rFont val="Lato"/>
        <b/>
        <color rgb="FF002060"/>
        <sz val="10.0"/>
        <u/>
      </rPr>
      <t>jaką może otrzymać placówka wychowania przedszkolnego</t>
    </r>
    <r>
      <rPr>
        <rFont val="Lato"/>
        <color theme="1"/>
        <sz val="10.0"/>
      </rPr>
      <t xml:space="preserve"> wynosi:</t>
    </r>
  </si>
  <si>
    <r>
      <rPr>
        <rFont val="Lato"/>
        <b/>
        <color rgb="FF002060"/>
        <sz val="11.0"/>
      </rPr>
      <t>Wnioskowana przez organ prowadzący placówki wychowania przedszkolnego kwota wsparcia finansowego wynosi</t>
    </r>
    <r>
      <rPr>
        <rFont val="Lato"/>
        <b/>
        <color theme="1"/>
        <sz val="11.0"/>
      </rPr>
      <t xml:space="preserve"> </t>
    </r>
    <r>
      <rPr>
        <rFont val="Lato"/>
        <color theme="1"/>
        <sz val="10.0"/>
      </rPr>
      <t>:</t>
    </r>
  </si>
  <si>
    <r>
      <rPr>
        <rFont val="Lato"/>
        <color theme="1"/>
        <sz val="10.0"/>
      </rPr>
      <t xml:space="preserve">Deklarowana przez organ prowadzący kwota </t>
    </r>
    <r>
      <rPr>
        <rFont val="Lato"/>
        <b/>
        <color theme="1"/>
        <sz val="10.0"/>
        <u/>
      </rPr>
      <t>wkładu własnego finansowego</t>
    </r>
    <r>
      <rPr>
        <rFont val="Lato"/>
        <b/>
        <color theme="1"/>
        <sz val="10.0"/>
      </rPr>
      <t xml:space="preserve"> </t>
    </r>
  </si>
  <si>
    <r>
      <rPr>
        <rFont val="Lato"/>
        <color theme="1"/>
        <sz val="10.0"/>
      </rPr>
      <t xml:space="preserve">Deklarowana przez organ prowadzący wartość </t>
    </r>
    <r>
      <rPr>
        <rFont val="Lato"/>
        <b/>
        <color theme="1"/>
        <sz val="10.0"/>
        <u/>
      </rPr>
      <t>wkładu własnego rzeczowego</t>
    </r>
    <r>
      <rPr>
        <rFont val="Lato"/>
        <b/>
        <color theme="1"/>
        <sz val="10.0"/>
      </rPr>
      <t xml:space="preserve"> </t>
    </r>
  </si>
  <si>
    <t>Wkład własny finansowy i rzeczowy razem:</t>
  </si>
  <si>
    <r>
      <rPr>
        <rFont val="Lato"/>
        <b/>
        <color rgb="FF002060"/>
        <sz val="11.0"/>
      </rPr>
      <t>Całkowita wartość zadania</t>
    </r>
    <r>
      <rPr>
        <rFont val="Lato"/>
        <b/>
        <color rgb="FFEE0000"/>
        <sz val="10.0"/>
      </rPr>
      <t xml:space="preserve"> </t>
    </r>
    <r>
      <rPr>
        <rFont val="Lato"/>
        <b/>
        <color theme="1"/>
        <sz val="10.0"/>
      </rPr>
      <t>(wnioskowana kwota wsparcia finansowego plus wkład własny -suma wkładu finansowego i rzeczowego)wraz z procentowym udziałem dotacji i wkładu własnego</t>
    </r>
  </si>
  <si>
    <t>w tym:</t>
  </si>
  <si>
    <t>Wnioskowana przez organ prowadzący kwota  wsparcia finansowego</t>
  </si>
  <si>
    <t>Wkład własny finansowy i rzeczowy razem</t>
  </si>
  <si>
    <r>
      <rPr>
        <rFont val="Lato"/>
        <b/>
        <color rgb="FF002060"/>
        <sz val="11.0"/>
      </rPr>
      <t>Łaczna kwota środków finansowych przenaczonych na zakup sprzętu</t>
    </r>
    <r>
      <rPr>
        <rFont val="Lato"/>
        <b/>
        <color theme="1"/>
        <sz val="10.0"/>
      </rPr>
      <t xml:space="preserve"> (wnioskowana kwota wsparcia+deklarowany własny finansowy)</t>
    </r>
    <r>
      <rPr>
        <rFont val="Lato"/>
        <color theme="1"/>
        <sz val="10.0"/>
      </rPr>
      <t xml:space="preserve"> wynosi:</t>
    </r>
  </si>
  <si>
    <t>CZĘŚĆ IV KALKULACJA ZAKUPÓW</t>
  </si>
  <si>
    <t>Lp</t>
  </si>
  <si>
    <t>Rodzaj pomocy dydaktycznych</t>
  </si>
  <si>
    <t>liczba sztuk</t>
  </si>
  <si>
    <t>Wartość całkowita</t>
  </si>
  <si>
    <t xml:space="preserve">Komputer stacjonarny  </t>
  </si>
  <si>
    <t>Cyfrowe materiały edukacyjne</t>
  </si>
  <si>
    <t>Cyfrowe materiały ćwiczeniowe</t>
  </si>
  <si>
    <t xml:space="preserve">Łączny koszt pomocy dydaktycznych  </t>
  </si>
  <si>
    <t>CZĘŚĆ V PODSUMOWANIE</t>
  </si>
  <si>
    <t xml:space="preserve">                    (Miejscowość i data)</t>
  </si>
  <si>
    <r>
      <rPr>
        <rFont val="Lato"/>
        <color theme="1"/>
        <sz val="9.0"/>
      </rPr>
      <t xml:space="preserve">(Podpis  i  pieczęć  </t>
    </r>
    <r>
      <rPr>
        <rFont val="Lato"/>
        <color theme="1"/>
        <sz val="9.0"/>
      </rPr>
      <t>dyrektora przedszkola</t>
    </r>
    <r>
      <rPr>
        <rFont val="Lato"/>
        <color theme="1"/>
        <sz val="9.0"/>
      </rPr>
      <t xml:space="preserve"> -                         w wersji papierowej)</t>
    </r>
  </si>
  <si>
    <t>CZĘŚĆ VI - Akceptacja wniosku dyrektora przedszkola przez organ prowadzący przedszkole</t>
  </si>
  <si>
    <r>
      <rPr>
        <rFont val="Lato"/>
        <b/>
        <color theme="1"/>
        <sz val="10.0"/>
      </rPr>
      <t xml:space="preserve">Organ prowadzący </t>
    </r>
    <r>
      <rPr>
        <rFont val="Lato"/>
        <b/>
        <color theme="1"/>
        <sz val="10.0"/>
      </rPr>
      <t>przedszkole</t>
    </r>
    <r>
      <rPr>
        <rFont val="Lato"/>
        <b/>
        <color theme="1"/>
        <sz val="10.0"/>
      </rPr>
      <t xml:space="preserve"> akceptuje wniosek dyrektora przedszkola:</t>
    </r>
  </si>
  <si>
    <t>(Miejscowość i data)</t>
  </si>
  <si>
    <r>
      <rPr>
        <rFont val="Lato"/>
        <color theme="1"/>
        <sz val="9.0"/>
      </rPr>
      <t>(Podpis i pieczęć osoby</t>
    </r>
    <r>
      <rPr>
        <rFont val="Lato"/>
        <color rgb="FFFF0000"/>
        <sz val="9.0"/>
      </rPr>
      <t xml:space="preserve"> </t>
    </r>
    <r>
      <rPr>
        <rFont val="Lato"/>
        <color theme="1"/>
        <sz val="9.0"/>
      </rPr>
      <t>reprezntującej Organ prowadzący</t>
    </r>
    <r>
      <rPr>
        <rFont val="Lato"/>
        <color theme="1"/>
        <sz val="9.0"/>
      </rPr>
      <t xml:space="preserve"> - w wersji papierowej)</t>
    </r>
  </si>
  <si>
    <t>Tak</t>
  </si>
  <si>
    <t>Publiczne</t>
  </si>
  <si>
    <t>Przedszkole tradycyjne</t>
  </si>
  <si>
    <t>Filia</t>
  </si>
  <si>
    <t>Nie</t>
  </si>
  <si>
    <t>Niepubliczne</t>
  </si>
  <si>
    <t>Przedszkole językowe</t>
  </si>
  <si>
    <t>Samodzielna</t>
  </si>
  <si>
    <t>Prywatne</t>
  </si>
  <si>
    <t>Przedszkole artystyczne</t>
  </si>
  <si>
    <t>Wchodząca w skład jednostki złożonej</t>
  </si>
  <si>
    <t>Samorządowe</t>
  </si>
  <si>
    <t>Przedszkole sportowe</t>
  </si>
  <si>
    <t>Przedszkole integracyjne</t>
  </si>
  <si>
    <t>Przedszkole terapeutyczne</t>
  </si>
  <si>
    <t>TERYT 41 aleksandrowski 7,11</t>
  </si>
  <si>
    <t>Przedszkole Montessori</t>
  </si>
  <si>
    <t>TERYT 201 augustowski 6,89</t>
  </si>
  <si>
    <t>Przedszkole waldorfskie</t>
  </si>
  <si>
    <t>TERYT 281 bartoszycki 8,00</t>
  </si>
  <si>
    <t>Przedszkole leśne</t>
  </si>
  <si>
    <t>TERYT 101 bełchatowski 5,44</t>
  </si>
  <si>
    <t>Zespoły wychowania przedszkolnego</t>
  </si>
  <si>
    <t>TERYT 241 będziński 5,89</t>
  </si>
  <si>
    <t>Punkty przedszkolne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</si>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</sst>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zł&quot;"/>
  </numFmts>
  <fonts count="25">
    <font>
      <sz val="11.0"/>
      <color theme="1"/>
      <name val="Calibri"/>
      <scheme val="minor"/>
    </font>
    <font>
      <b/>
      <sz val="11.0"/>
      <color theme="1"/>
      <name val="Lato"/>
    </font>
    <font>
      <b/>
      <sz val="11.0"/>
      <color rgb="FFFF0000"/>
      <name val="Lato"/>
    </font>
    <font>
      <sz val="11.0"/>
      <color theme="1"/>
      <name val="Lato"/>
    </font>
    <font>
      <sz val="7.0"/>
      <color theme="1"/>
      <name val="Lato"/>
    </font>
    <font/>
    <font>
      <sz val="10.0"/>
      <color theme="1"/>
      <name val="Lato"/>
    </font>
    <font>
      <sz val="8.0"/>
      <color theme="1"/>
      <name val="Lato"/>
    </font>
    <font>
      <b/>
      <sz val="14.0"/>
      <color theme="1"/>
      <name val="Lato"/>
    </font>
    <font>
      <b/>
      <i/>
      <sz val="10.0"/>
      <color theme="1"/>
      <name val="Lato"/>
    </font>
    <font>
      <b/>
      <sz val="12.0"/>
      <color theme="1"/>
      <name val="Lato"/>
    </font>
    <font>
      <b/>
      <sz val="10.0"/>
      <color theme="1"/>
      <name val="Lato"/>
    </font>
    <font>
      <i/>
      <sz val="10.0"/>
      <color theme="1"/>
      <name val="Lato"/>
    </font>
    <font>
      <sz val="8.0"/>
      <color rgb="FFFF0000"/>
      <name val="Lato"/>
    </font>
    <font>
      <i/>
      <sz val="11.0"/>
      <color theme="1"/>
      <name val="Lato"/>
    </font>
    <font>
      <b/>
      <sz val="14.0"/>
      <color rgb="FF002060"/>
      <name val="Lato"/>
    </font>
    <font>
      <b/>
      <sz val="11.0"/>
      <color rgb="FF002060"/>
      <name val="Lato"/>
    </font>
    <font>
      <b/>
      <sz val="12.0"/>
      <color rgb="FF002060"/>
      <name val="Lato"/>
    </font>
    <font>
      <b/>
      <sz val="14.0"/>
      <color rgb="FF17365D"/>
      <name val="Lato"/>
    </font>
    <font>
      <b/>
      <sz val="10.0"/>
      <color rgb="FF002060"/>
      <name val="Calibri"/>
    </font>
    <font>
      <sz val="10.0"/>
      <color rgb="FFFF0000"/>
      <name val="Lato"/>
    </font>
    <font>
      <sz val="9.0"/>
      <color theme="1"/>
      <name val="Lato"/>
    </font>
    <font>
      <i/>
      <sz val="14.0"/>
      <color theme="1"/>
      <name val="Lato"/>
    </font>
    <font>
      <b/>
      <sz val="10.0"/>
      <color rgb="FF001D35"/>
      <name val="Lato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2" fontId="7" numFmtId="0" xfId="0" applyAlignment="1" applyBorder="1" applyFill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4" fillId="2" fontId="7" numFmtId="0" xfId="0" applyAlignment="1" applyBorder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15" fillId="3" fontId="9" numFmtId="0" xfId="0" applyAlignment="1" applyBorder="1" applyFill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0" fillId="0" fontId="1" numFmtId="0" xfId="0" applyAlignment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/>
    </xf>
    <xf borderId="4" fillId="2" fontId="7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vertical="center"/>
    </xf>
    <xf borderId="18" fillId="0" fontId="11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left" shrinkToFit="0" vertical="center" wrapText="1"/>
    </xf>
    <xf borderId="19" fillId="0" fontId="11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18" fillId="2" fontId="12" numFmtId="0" xfId="0" applyAlignment="1" applyBorder="1" applyFont="1">
      <alignment horizontal="right" vertical="center"/>
    </xf>
    <xf borderId="20" fillId="0" fontId="5" numFmtId="0" xfId="0" applyBorder="1" applyFont="1"/>
    <xf borderId="18" fillId="2" fontId="9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4" fillId="2" fontId="12" numFmtId="0" xfId="0" applyAlignment="1" applyBorder="1" applyFont="1">
      <alignment horizontal="right" shrinkToFit="0" vertical="center" wrapText="1"/>
    </xf>
    <xf borderId="5" fillId="0" fontId="11" numFmtId="0" xfId="0" applyAlignment="1" applyBorder="1" applyFont="1">
      <alignment horizontal="left" vertical="center"/>
    </xf>
    <xf borderId="4" fillId="2" fontId="12" numFmtId="0" xfId="0" applyAlignment="1" applyBorder="1" applyFont="1">
      <alignment horizontal="right" vertical="center"/>
    </xf>
    <xf borderId="5" fillId="0" fontId="6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vertical="center"/>
    </xf>
    <xf borderId="0" fillId="0" fontId="13" numFmtId="0" xfId="0" applyAlignment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10" numFmtId="1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4" fillId="2" fontId="6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left" shrinkToFit="0" vertical="top" wrapText="1"/>
    </xf>
    <xf borderId="4" fillId="0" fontId="12" numFmtId="0" xfId="0" applyAlignment="1" applyBorder="1" applyFont="1">
      <alignment horizontal="center" shrinkToFit="0" vertical="top" wrapText="1"/>
    </xf>
    <xf borderId="4" fillId="4" fontId="6" numFmtId="0" xfId="0" applyAlignment="1" applyBorder="1" applyFill="1" applyFont="1">
      <alignment horizontal="left"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top" wrapText="1"/>
    </xf>
    <xf borderId="0" fillId="0" fontId="14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4" fillId="5" fontId="15" numFmtId="164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0" fillId="0" fontId="10" numFmtId="164" xfId="0" applyAlignment="1" applyFont="1" applyNumberFormat="1">
      <alignment horizontal="center" vertical="center"/>
    </xf>
    <xf borderId="18" fillId="0" fontId="11" numFmtId="0" xfId="0" applyAlignment="1" applyBorder="1" applyFont="1">
      <alignment horizontal="center" shrinkToFit="0" vertical="center" wrapText="1"/>
    </xf>
    <xf borderId="4" fillId="0" fontId="11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4" fillId="0" fontId="11" numFmtId="0" xfId="0" applyAlignment="1" applyBorder="1" applyFont="1">
      <alignment horizontal="right" shrinkToFit="0" vertical="center" wrapText="1"/>
    </xf>
    <xf borderId="4" fillId="2" fontId="11" numFmtId="164" xfId="0" applyAlignment="1" applyBorder="1" applyFont="1" applyNumberFormat="1">
      <alignment horizontal="center" shrinkToFit="0" vertical="center" wrapText="1"/>
    </xf>
    <xf borderId="22" fillId="0" fontId="11" numFmtId="0" xfId="0" applyAlignment="1" applyBorder="1" applyFont="1">
      <alignment horizontal="center" shrinkToFit="0" vertical="center" wrapText="1"/>
    </xf>
    <xf borderId="23" fillId="2" fontId="11" numFmtId="0" xfId="0" applyAlignment="1" applyBorder="1" applyFont="1">
      <alignment horizontal="left" shrinkToFit="0" vertical="center" wrapText="1"/>
    </xf>
    <xf borderId="24" fillId="0" fontId="5" numFmtId="0" xfId="0" applyBorder="1" applyFont="1"/>
    <xf borderId="25" fillId="0" fontId="5" numFmtId="0" xfId="0" applyBorder="1" applyFont="1"/>
    <xf borderId="23" fillId="2" fontId="16" numFmtId="164" xfId="0" applyAlignment="1" applyBorder="1" applyFont="1" applyNumberFormat="1">
      <alignment horizontal="center" shrinkToFit="0" vertical="center" wrapText="1"/>
    </xf>
    <xf borderId="26" fillId="0" fontId="5" numFmtId="0" xfId="0" applyBorder="1" applyFont="1"/>
    <xf borderId="27" fillId="0" fontId="5" numFmtId="0" xfId="0" applyBorder="1" applyFont="1"/>
    <xf borderId="19" fillId="2" fontId="6" numFmtId="0" xfId="0" applyAlignment="1" applyBorder="1" applyFont="1">
      <alignment horizontal="center" shrinkToFit="0" vertical="center" wrapText="1"/>
    </xf>
    <xf borderId="18" fillId="2" fontId="11" numFmtId="164" xfId="0" applyAlignment="1" applyBorder="1" applyFont="1" applyNumberFormat="1">
      <alignment horizontal="center" shrinkToFit="0" vertical="center" wrapText="1"/>
    </xf>
    <xf borderId="28" fillId="2" fontId="11" numFmtId="9" xfId="0" applyAlignment="1" applyBorder="1" applyFont="1" applyNumberFormat="1">
      <alignment horizontal="center" shrinkToFit="0" vertical="center" wrapText="1"/>
    </xf>
    <xf borderId="29" fillId="0" fontId="5" numFmtId="0" xfId="0" applyBorder="1" applyFont="1"/>
    <xf borderId="30" fillId="0" fontId="5" numFmtId="0" xfId="0" applyBorder="1" applyFont="1"/>
    <xf borderId="31" fillId="2" fontId="11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33" fillId="0" fontId="5" numFmtId="0" xfId="0" applyBorder="1" applyFont="1"/>
    <xf borderId="34" fillId="2" fontId="11" numFmtId="164" xfId="0" applyAlignment="1" applyBorder="1" applyFont="1" applyNumberFormat="1">
      <alignment horizontal="center" shrinkToFit="0" vertical="center" wrapText="1"/>
    </xf>
    <xf borderId="35" fillId="3" fontId="11" numFmtId="0" xfId="0" applyAlignment="1" applyBorder="1" applyFont="1">
      <alignment horizontal="center" shrinkToFit="0" vertical="center" wrapText="1"/>
    </xf>
    <xf borderId="35" fillId="3" fontId="6" numFmtId="0" xfId="0" applyAlignment="1" applyBorder="1" applyFont="1">
      <alignment horizontal="center" shrinkToFit="0" vertical="center" wrapText="1"/>
    </xf>
    <xf borderId="35" fillId="3" fontId="11" numFmtId="164" xfId="0" applyAlignment="1" applyBorder="1" applyFont="1" applyNumberFormat="1">
      <alignment horizontal="center" shrinkToFit="0" vertical="center" wrapText="1"/>
    </xf>
    <xf borderId="35" fillId="3" fontId="11" numFmtId="9" xfId="0" applyAlignment="1" applyBorder="1" applyFont="1" applyNumberFormat="1">
      <alignment horizontal="center" shrinkToFit="0" vertical="center" wrapText="1"/>
    </xf>
    <xf borderId="36" fillId="0" fontId="11" numFmtId="0" xfId="0" applyAlignment="1" applyBorder="1" applyFont="1">
      <alignment horizontal="center" shrinkToFit="0" vertical="center" wrapText="1"/>
    </xf>
    <xf borderId="37" fillId="2" fontId="6" numFmtId="0" xfId="0" applyAlignment="1" applyBorder="1" applyFont="1">
      <alignment shrinkToFit="0" vertical="center" wrapText="1"/>
    </xf>
    <xf borderId="38" fillId="0" fontId="5" numFmtId="0" xfId="0" applyBorder="1" applyFont="1"/>
    <xf borderId="4" fillId="5" fontId="17" numFmtId="164" xfId="0" applyAlignment="1" applyBorder="1" applyFont="1" applyNumberFormat="1">
      <alignment shrinkToFit="0" vertical="center" wrapText="1"/>
    </xf>
    <xf borderId="13" fillId="0" fontId="10" numFmtId="0" xfId="0" applyAlignment="1" applyBorder="1" applyFont="1">
      <alignment horizontal="left" shrinkToFit="0" vertical="center" wrapText="1"/>
    </xf>
    <xf borderId="18" fillId="3" fontId="11" numFmtId="0" xfId="0" applyAlignment="1" applyBorder="1" applyFont="1">
      <alignment horizontal="center" vertical="center"/>
    </xf>
    <xf borderId="4" fillId="3" fontId="11" numFmtId="0" xfId="0" applyAlignment="1" applyBorder="1" applyFont="1">
      <alignment horizontal="center" vertical="center"/>
    </xf>
    <xf borderId="18" fillId="3" fontId="1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18" fillId="3" fontId="6" numFmtId="1" xfId="0" applyAlignment="1" applyBorder="1" applyFont="1" applyNumberFormat="1">
      <alignment horizontal="center" shrinkToFit="0" vertical="center" wrapText="1"/>
    </xf>
    <xf borderId="18" fillId="3" fontId="11" numFmtId="164" xfId="0" applyAlignment="1" applyBorder="1" applyFont="1" applyNumberFormat="1">
      <alignment horizontal="center" vertical="center"/>
    </xf>
    <xf borderId="18" fillId="3" fontId="6" numFmtId="1" xfId="0" applyAlignment="1" applyBorder="1" applyFont="1" applyNumberFormat="1">
      <alignment horizontal="center" vertical="center"/>
    </xf>
    <xf borderId="39" fillId="3" fontId="6" numFmtId="0" xfId="0" applyAlignment="1" applyBorder="1" applyFont="1">
      <alignment horizontal="left" vertical="center"/>
    </xf>
    <xf borderId="40" fillId="3" fontId="6" numFmtId="0" xfId="0" applyAlignment="1" applyBorder="1" applyFont="1">
      <alignment horizontal="left" vertical="center"/>
    </xf>
    <xf borderId="41" fillId="3" fontId="6" numFmtId="0" xfId="0" applyAlignment="1" applyBorder="1" applyFont="1">
      <alignment horizontal="left" vertical="center"/>
    </xf>
    <xf borderId="42" fillId="3" fontId="11" numFmtId="0" xfId="0" applyAlignment="1" applyBorder="1" applyFont="1">
      <alignment horizontal="right" vertical="center"/>
    </xf>
    <xf borderId="43" fillId="0" fontId="5" numFmtId="0" xfId="0" applyBorder="1" applyFont="1"/>
    <xf borderId="44" fillId="0" fontId="5" numFmtId="0" xfId="0" applyBorder="1" applyFont="1"/>
    <xf borderId="18" fillId="5" fontId="6" numFmtId="1" xfId="0" applyAlignment="1" applyBorder="1" applyFont="1" applyNumberFormat="1">
      <alignment horizontal="center" vertical="center"/>
    </xf>
    <xf borderId="18" fillId="5" fontId="18" numFmtId="164" xfId="0" applyAlignment="1" applyBorder="1" applyFont="1" applyNumberFormat="1">
      <alignment horizontal="center" vertical="center"/>
    </xf>
    <xf borderId="35" fillId="3" fontId="11" numFmtId="0" xfId="0" applyAlignment="1" applyBorder="1" applyFont="1">
      <alignment horizontal="right" vertical="center"/>
    </xf>
    <xf borderId="35" fillId="3" fontId="6" numFmtId="0" xfId="0" applyAlignment="1" applyBorder="1" applyFont="1">
      <alignment vertical="center"/>
    </xf>
    <xf borderId="35" fillId="3" fontId="19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0" fillId="0" fontId="21" numFmtId="0" xfId="0" applyAlignment="1" applyFont="1">
      <alignment horizontal="left" vertical="top"/>
    </xf>
    <xf borderId="0" fillId="0" fontId="21" numFmtId="0" xfId="0" applyAlignment="1" applyFont="1">
      <alignment horizontal="center" shrinkToFit="0" vertical="top" wrapText="1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left" vertical="top"/>
    </xf>
    <xf borderId="0" fillId="0" fontId="22" numFmtId="0" xfId="0" applyAlignment="1" applyFont="1">
      <alignment horizontal="center" vertical="top"/>
    </xf>
    <xf borderId="1" fillId="0" fontId="1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top"/>
    </xf>
    <xf borderId="0" fillId="0" fontId="21" numFmtId="0" xfId="0" applyFont="1"/>
    <xf borderId="0" fillId="0" fontId="11" numFmtId="0" xfId="0" applyFont="1"/>
    <xf borderId="4" fillId="0" fontId="11" numFmtId="0" xfId="0" applyBorder="1" applyFont="1"/>
    <xf borderId="18" fillId="0" fontId="11" numFmtId="0" xfId="0" applyBorder="1" applyFont="1"/>
    <xf borderId="0" fillId="0" fontId="23" numFmtId="0" xfId="0" applyFont="1"/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8.0"/>
    <col customWidth="1" min="3" max="3" width="12.14"/>
    <col customWidth="1" min="4" max="4" width="9.29"/>
    <col customWidth="1" min="5" max="5" width="46.29"/>
    <col customWidth="1" min="6" max="6" width="9.14"/>
    <col customWidth="1" min="7" max="7" width="10.71"/>
    <col customWidth="1" min="8" max="8" width="15.71"/>
    <col customWidth="1" min="9" max="9" width="42.57"/>
    <col customWidth="1" min="10" max="10" width="3.43"/>
    <col customWidth="1" min="11" max="26" width="9.14"/>
  </cols>
  <sheetData>
    <row r="1" ht="18.0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0</v>
      </c>
      <c r="B2" s="5"/>
      <c r="C2" s="5"/>
      <c r="D2" s="5"/>
      <c r="E2" s="6"/>
      <c r="F2" s="7"/>
      <c r="G2" s="8"/>
      <c r="H2" s="8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10"/>
      <c r="E3" s="11"/>
      <c r="F3" s="12" t="s">
        <v>1</v>
      </c>
      <c r="G3" s="13"/>
      <c r="H3" s="13"/>
      <c r="I3" s="1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10"/>
      <c r="E4" s="11"/>
      <c r="F4" s="7"/>
      <c r="G4" s="8"/>
      <c r="H4" s="8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15"/>
      <c r="B5" s="16"/>
      <c r="C5" s="16"/>
      <c r="D5" s="16"/>
      <c r="E5" s="17"/>
      <c r="F5" s="18" t="s">
        <v>2</v>
      </c>
      <c r="G5" s="8"/>
      <c r="H5" s="8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85.5" customHeight="1">
      <c r="A6" s="19" t="s">
        <v>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78.75" customHeight="1">
      <c r="A7" s="20" t="s">
        <v>4</v>
      </c>
      <c r="B7" s="21"/>
      <c r="C7" s="21"/>
      <c r="D7" s="21"/>
      <c r="E7" s="21"/>
      <c r="F7" s="21"/>
      <c r="G7" s="21"/>
      <c r="H7" s="21"/>
      <c r="I7" s="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23"/>
      <c r="B8" s="3"/>
      <c r="C8" s="24"/>
      <c r="D8" s="24"/>
      <c r="E8" s="24"/>
      <c r="F8" s="24"/>
      <c r="G8" s="24"/>
      <c r="H8" s="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23"/>
      <c r="B9" s="3"/>
      <c r="C9" s="25" t="s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2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57.75" customHeight="1">
      <c r="A11" s="26" t="s">
        <v>6</v>
      </c>
      <c r="B11" s="9"/>
      <c r="C11" s="27"/>
      <c r="D11" s="8"/>
      <c r="E11" s="8"/>
      <c r="F11" s="8"/>
      <c r="G11" s="8"/>
      <c r="H11" s="8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2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8" t="s">
        <v>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2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45.0" customHeight="1">
      <c r="A15" s="29">
        <v>1.0</v>
      </c>
      <c r="B15" s="30" t="s">
        <v>8</v>
      </c>
      <c r="C15" s="8"/>
      <c r="D15" s="9"/>
      <c r="E15" s="31"/>
      <c r="F15" s="8"/>
      <c r="G15" s="8"/>
      <c r="H15" s="8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32">
        <v>2.0</v>
      </c>
      <c r="B16" s="33" t="s">
        <v>9</v>
      </c>
      <c r="C16" s="5"/>
      <c r="D16" s="6"/>
      <c r="E16" s="34" t="s">
        <v>10</v>
      </c>
      <c r="F16" s="31"/>
      <c r="G16" s="8"/>
      <c r="H16" s="8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35"/>
      <c r="B17" s="10"/>
      <c r="D17" s="11"/>
      <c r="E17" s="34" t="s">
        <v>11</v>
      </c>
      <c r="F17" s="31"/>
      <c r="G17" s="8"/>
      <c r="H17" s="8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1.5" customHeight="1">
      <c r="A18" s="35"/>
      <c r="B18" s="10"/>
      <c r="D18" s="11"/>
      <c r="E18" s="34" t="s">
        <v>12</v>
      </c>
      <c r="F18" s="31"/>
      <c r="G18" s="8"/>
      <c r="H18" s="8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75" customHeight="1">
      <c r="A19" s="35"/>
      <c r="B19" s="10"/>
      <c r="D19" s="11"/>
      <c r="E19" s="36" t="s">
        <v>13</v>
      </c>
      <c r="F19" s="31"/>
      <c r="G19" s="8"/>
      <c r="H19" s="8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37"/>
      <c r="B20" s="15"/>
      <c r="C20" s="16"/>
      <c r="D20" s="17"/>
      <c r="E20" s="34" t="s">
        <v>14</v>
      </c>
      <c r="F20" s="31"/>
      <c r="G20" s="8"/>
      <c r="H20" s="8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29">
        <v>3.0</v>
      </c>
      <c r="B21" s="38" t="s">
        <v>15</v>
      </c>
      <c r="C21" s="8"/>
      <c r="D21" s="8"/>
      <c r="E21" s="9"/>
      <c r="F21" s="39"/>
      <c r="G21" s="8"/>
      <c r="H21" s="8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29">
        <v>4.0</v>
      </c>
      <c r="B22" s="38" t="s">
        <v>16</v>
      </c>
      <c r="C22" s="8"/>
      <c r="D22" s="8"/>
      <c r="E22" s="9"/>
      <c r="F22" s="39"/>
      <c r="G22" s="8"/>
      <c r="H22" s="8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29">
        <v>5.0</v>
      </c>
      <c r="B23" s="40" t="s">
        <v>17</v>
      </c>
      <c r="C23" s="8"/>
      <c r="D23" s="8"/>
      <c r="E23" s="9"/>
      <c r="F23" s="41"/>
      <c r="G23" s="8"/>
      <c r="H23" s="8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29">
        <v>6.0</v>
      </c>
      <c r="B24" s="40" t="s">
        <v>18</v>
      </c>
      <c r="C24" s="8"/>
      <c r="D24" s="8"/>
      <c r="E24" s="9"/>
      <c r="F24" s="39"/>
      <c r="G24" s="8"/>
      <c r="H24" s="8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32">
        <v>7.0</v>
      </c>
      <c r="B25" s="33" t="s">
        <v>19</v>
      </c>
      <c r="C25" s="5"/>
      <c r="D25" s="6"/>
      <c r="E25" s="34" t="s">
        <v>10</v>
      </c>
      <c r="F25" s="42"/>
      <c r="G25" s="8"/>
      <c r="H25" s="8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35"/>
      <c r="B26" s="10"/>
      <c r="D26" s="11"/>
      <c r="E26" s="34" t="s">
        <v>11</v>
      </c>
      <c r="F26" s="42"/>
      <c r="G26" s="8"/>
      <c r="H26" s="8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35"/>
      <c r="B27" s="10"/>
      <c r="D27" s="11"/>
      <c r="E27" s="34" t="s">
        <v>12</v>
      </c>
      <c r="F27" s="42"/>
      <c r="G27" s="8"/>
      <c r="H27" s="8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37"/>
      <c r="B28" s="15"/>
      <c r="C28" s="16"/>
      <c r="D28" s="17"/>
      <c r="E28" s="34" t="s">
        <v>14</v>
      </c>
      <c r="F28" s="42"/>
      <c r="G28" s="8"/>
      <c r="H28" s="8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2">
        <v>8.0</v>
      </c>
      <c r="B29" s="43" t="s">
        <v>20</v>
      </c>
      <c r="C29" s="5"/>
      <c r="D29" s="6"/>
      <c r="E29" s="34" t="s">
        <v>21</v>
      </c>
      <c r="F29" s="42"/>
      <c r="G29" s="8"/>
      <c r="H29" s="8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5"/>
      <c r="B30" s="10"/>
      <c r="D30" s="11"/>
      <c r="E30" s="34" t="s">
        <v>22</v>
      </c>
      <c r="F30" s="42"/>
      <c r="G30" s="8"/>
      <c r="H30" s="8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37"/>
      <c r="B31" s="15"/>
      <c r="C31" s="16"/>
      <c r="D31" s="17"/>
      <c r="E31" s="34" t="s">
        <v>18</v>
      </c>
      <c r="F31" s="42"/>
      <c r="G31" s="8"/>
      <c r="H31" s="8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29">
        <v>9.0</v>
      </c>
      <c r="B32" s="38" t="s">
        <v>23</v>
      </c>
      <c r="C32" s="8"/>
      <c r="D32" s="8"/>
      <c r="E32" s="9"/>
      <c r="F32" s="27"/>
      <c r="G32" s="8"/>
      <c r="H32" s="8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29">
        <v>10.0</v>
      </c>
      <c r="B33" s="38" t="s">
        <v>24</v>
      </c>
      <c r="C33" s="8"/>
      <c r="D33" s="8"/>
      <c r="E33" s="9"/>
      <c r="F33" s="27"/>
      <c r="G33" s="8"/>
      <c r="H33" s="8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29">
        <v>11.0</v>
      </c>
      <c r="B34" s="38" t="s">
        <v>25</v>
      </c>
      <c r="C34" s="8"/>
      <c r="D34" s="8"/>
      <c r="E34" s="9"/>
      <c r="F34" s="44"/>
      <c r="G34" s="8"/>
      <c r="H34" s="8"/>
      <c r="I34" s="9"/>
      <c r="J34" s="45" t="str">
        <f>IF(F34="TAK","Organ prowadzący nie może otrzymać wsparcia finansowego na pomoce wymienione we wniosku A."," ")</f>
        <v> 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29">
        <v>12.0</v>
      </c>
      <c r="B35" s="38" t="s">
        <v>26</v>
      </c>
      <c r="C35" s="8"/>
      <c r="D35" s="8"/>
      <c r="E35" s="9"/>
      <c r="F35" s="44">
        <v>100.0</v>
      </c>
      <c r="G35" s="8"/>
      <c r="H35" s="8"/>
      <c r="I35" s="9"/>
      <c r="J35" s="4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23"/>
      <c r="B36" s="46"/>
      <c r="C36" s="46"/>
      <c r="D36" s="46"/>
      <c r="E36" s="46"/>
      <c r="F36" s="46"/>
      <c r="G36" s="46"/>
      <c r="H36" s="46"/>
      <c r="I36" s="4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28" t="s">
        <v>27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4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3.25" customHeight="1">
      <c r="A39" s="29">
        <v>1.0</v>
      </c>
      <c r="B39" s="49" t="s">
        <v>28</v>
      </c>
      <c r="C39" s="8"/>
      <c r="D39" s="9"/>
      <c r="E39" s="50" t="s">
        <v>29</v>
      </c>
      <c r="F39" s="8"/>
      <c r="G39" s="8"/>
      <c r="H39" s="8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50.25" customHeight="1">
      <c r="A40" s="29">
        <v>2.0</v>
      </c>
      <c r="B40" s="49" t="s">
        <v>30</v>
      </c>
      <c r="C40" s="8"/>
      <c r="D40" s="9"/>
      <c r="E40" s="51"/>
      <c r="F40" s="8"/>
      <c r="G40" s="8"/>
      <c r="H40" s="8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9.75" customHeight="1">
      <c r="A41" s="29">
        <v>3.0</v>
      </c>
      <c r="B41" s="49" t="s">
        <v>31</v>
      </c>
      <c r="C41" s="8"/>
      <c r="D41" s="9"/>
      <c r="E41" s="50" t="s">
        <v>32</v>
      </c>
      <c r="F41" s="8"/>
      <c r="G41" s="8"/>
      <c r="H41" s="8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0.0" customHeight="1">
      <c r="A42" s="27">
        <v>3.0</v>
      </c>
      <c r="B42" s="52" t="s">
        <v>33</v>
      </c>
      <c r="C42" s="8"/>
      <c r="D42" s="8"/>
      <c r="E42" s="8"/>
      <c r="F42" s="8"/>
      <c r="G42" s="8"/>
      <c r="H42" s="8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0" customHeight="1">
      <c r="A43" s="53" t="s">
        <v>34</v>
      </c>
      <c r="B43" s="8"/>
      <c r="C43" s="8"/>
      <c r="D43" s="8"/>
      <c r="E43" s="8"/>
      <c r="F43" s="8"/>
      <c r="G43" s="9"/>
      <c r="H43" s="53" t="s">
        <v>35</v>
      </c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54" t="s">
        <v>36</v>
      </c>
      <c r="B44" s="8"/>
      <c r="C44" s="8"/>
      <c r="D44" s="8"/>
      <c r="E44" s="8"/>
      <c r="F44" s="8"/>
      <c r="G44" s="9"/>
      <c r="H44" s="55">
        <v>0.0</v>
      </c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54" t="s">
        <v>37</v>
      </c>
      <c r="B45" s="8"/>
      <c r="C45" s="8"/>
      <c r="D45" s="8"/>
      <c r="E45" s="8"/>
      <c r="F45" s="8"/>
      <c r="G45" s="9"/>
      <c r="H45" s="55">
        <v>0.0</v>
      </c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54" t="s">
        <v>38</v>
      </c>
      <c r="B46" s="8"/>
      <c r="C46" s="8"/>
      <c r="D46" s="8"/>
      <c r="E46" s="8"/>
      <c r="F46" s="8"/>
      <c r="G46" s="9"/>
      <c r="H46" s="55">
        <v>0.0</v>
      </c>
      <c r="I46" s="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54" t="s">
        <v>39</v>
      </c>
      <c r="B47" s="8"/>
      <c r="C47" s="8"/>
      <c r="D47" s="8"/>
      <c r="E47" s="8"/>
      <c r="F47" s="8"/>
      <c r="G47" s="9"/>
      <c r="H47" s="55">
        <v>0.0</v>
      </c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54" t="s">
        <v>40</v>
      </c>
      <c r="B48" s="8"/>
      <c r="C48" s="8"/>
      <c r="D48" s="8"/>
      <c r="E48" s="8"/>
      <c r="F48" s="8"/>
      <c r="G48" s="9"/>
      <c r="H48" s="55">
        <v>0.0</v>
      </c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56" t="s">
        <v>41</v>
      </c>
      <c r="B49" s="8"/>
      <c r="C49" s="8"/>
      <c r="D49" s="8"/>
      <c r="E49" s="8"/>
      <c r="F49" s="8"/>
      <c r="G49" s="9"/>
      <c r="H49" s="55">
        <v>0.0</v>
      </c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56" t="s">
        <v>42</v>
      </c>
      <c r="B50" s="8"/>
      <c r="C50" s="8"/>
      <c r="D50" s="8"/>
      <c r="E50" s="8"/>
      <c r="F50" s="8"/>
      <c r="G50" s="9"/>
      <c r="H50" s="55">
        <v>0.0</v>
      </c>
      <c r="I50" s="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57"/>
      <c r="B51" s="8"/>
      <c r="C51" s="8"/>
      <c r="D51" s="8"/>
      <c r="E51" s="8"/>
      <c r="F51" s="8"/>
      <c r="G51" s="9"/>
      <c r="H51" s="55">
        <v>0.0</v>
      </c>
      <c r="I51" s="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54"/>
      <c r="B52" s="8"/>
      <c r="C52" s="8"/>
      <c r="D52" s="8"/>
      <c r="E52" s="8"/>
      <c r="F52" s="8"/>
      <c r="G52" s="9"/>
      <c r="H52" s="55">
        <v>0.0</v>
      </c>
      <c r="I52" s="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54"/>
      <c r="B53" s="8"/>
      <c r="C53" s="8"/>
      <c r="D53" s="8"/>
      <c r="E53" s="8"/>
      <c r="F53" s="8"/>
      <c r="G53" s="9"/>
      <c r="H53" s="55">
        <v>0.0</v>
      </c>
      <c r="I53" s="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54"/>
      <c r="B54" s="8"/>
      <c r="C54" s="8"/>
      <c r="D54" s="8"/>
      <c r="E54" s="8"/>
      <c r="F54" s="8"/>
      <c r="G54" s="9"/>
      <c r="H54" s="55">
        <v>0.0</v>
      </c>
      <c r="I54" s="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54"/>
      <c r="B55" s="8"/>
      <c r="C55" s="8"/>
      <c r="D55" s="8"/>
      <c r="E55" s="8"/>
      <c r="F55" s="8"/>
      <c r="G55" s="9"/>
      <c r="H55" s="55">
        <v>0.0</v>
      </c>
      <c r="I55" s="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54"/>
      <c r="B56" s="8"/>
      <c r="C56" s="8"/>
      <c r="D56" s="8"/>
      <c r="E56" s="8"/>
      <c r="F56" s="8"/>
      <c r="G56" s="9"/>
      <c r="H56" s="55">
        <v>0.0</v>
      </c>
      <c r="I56" s="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54"/>
      <c r="B57" s="8"/>
      <c r="C57" s="8"/>
      <c r="D57" s="8"/>
      <c r="E57" s="8"/>
      <c r="F57" s="8"/>
      <c r="G57" s="9"/>
      <c r="H57" s="55">
        <v>0.0</v>
      </c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54"/>
      <c r="B58" s="8"/>
      <c r="C58" s="8"/>
      <c r="D58" s="8"/>
      <c r="E58" s="8"/>
      <c r="F58" s="8"/>
      <c r="G58" s="9"/>
      <c r="H58" s="55">
        <v>0.0</v>
      </c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54"/>
      <c r="B59" s="8"/>
      <c r="C59" s="8"/>
      <c r="D59" s="8"/>
      <c r="E59" s="8"/>
      <c r="F59" s="8"/>
      <c r="G59" s="9"/>
      <c r="H59" s="55">
        <v>0.0</v>
      </c>
      <c r="I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58"/>
      <c r="B60" s="46"/>
      <c r="C60" s="46"/>
      <c r="D60" s="46"/>
      <c r="E60" s="59"/>
      <c r="F60" s="60"/>
      <c r="G60" s="60"/>
      <c r="H60" s="60"/>
      <c r="I60" s="6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61" t="s">
        <v>43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62"/>
      <c r="B62" s="62"/>
      <c r="C62" s="62"/>
      <c r="D62" s="62"/>
      <c r="E62" s="62"/>
      <c r="F62" s="62"/>
      <c r="G62" s="62"/>
      <c r="H62" s="62"/>
      <c r="I62" s="6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45.0" customHeight="1">
      <c r="A63" s="63" t="s">
        <v>44</v>
      </c>
      <c r="B63" s="8"/>
      <c r="C63" s="8"/>
      <c r="D63" s="8"/>
      <c r="E63" s="8"/>
      <c r="F63" s="8"/>
      <c r="G63" s="9"/>
      <c r="H63" s="64">
        <f>IF(F35=0, 0, IF(F35&lt;=100, 15000, IF(F35&lt;=200, 30000, 45000)))</f>
        <v>15000</v>
      </c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65"/>
      <c r="B64" s="46"/>
      <c r="C64" s="46"/>
      <c r="D64" s="46"/>
      <c r="E64" s="46"/>
      <c r="F64" s="46"/>
      <c r="G64" s="46"/>
      <c r="H64" s="66"/>
      <c r="I64" s="6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30.0" customHeight="1">
      <c r="A65" s="67">
        <v>1.0</v>
      </c>
      <c r="B65" s="63" t="s">
        <v>45</v>
      </c>
      <c r="C65" s="8"/>
      <c r="D65" s="8"/>
      <c r="E65" s="8"/>
      <c r="F65" s="8"/>
      <c r="G65" s="9"/>
      <c r="H65" s="68">
        <v>15000.0</v>
      </c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0" customHeight="1">
      <c r="A66" s="46"/>
      <c r="H66" s="6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30.0" customHeight="1">
      <c r="A67" s="67">
        <v>1.0</v>
      </c>
      <c r="B67" s="63" t="s">
        <v>46</v>
      </c>
      <c r="C67" s="8"/>
      <c r="D67" s="8"/>
      <c r="E67" s="8"/>
      <c r="F67" s="8"/>
      <c r="G67" s="9"/>
      <c r="H67" s="68">
        <v>3750.0</v>
      </c>
      <c r="I67" s="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30.0" customHeight="1">
      <c r="A68" s="67">
        <v>2.0</v>
      </c>
      <c r="B68" s="63" t="s">
        <v>47</v>
      </c>
      <c r="C68" s="8"/>
      <c r="D68" s="8"/>
      <c r="E68" s="8"/>
      <c r="F68" s="8"/>
      <c r="G68" s="9"/>
      <c r="H68" s="68">
        <v>0.0</v>
      </c>
      <c r="I68" s="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30.0" customHeight="1">
      <c r="A69" s="69">
        <v>3.0</v>
      </c>
      <c r="B69" s="70" t="s">
        <v>48</v>
      </c>
      <c r="C69" s="8"/>
      <c r="D69" s="8"/>
      <c r="E69" s="8"/>
      <c r="F69" s="8"/>
      <c r="G69" s="9"/>
      <c r="H69" s="71">
        <f>H67+H68</f>
        <v>3750</v>
      </c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30.0" customHeight="1">
      <c r="A70" s="72">
        <v>1.0</v>
      </c>
      <c r="B70" s="73" t="s">
        <v>49</v>
      </c>
      <c r="C70" s="74"/>
      <c r="D70" s="74"/>
      <c r="E70" s="74"/>
      <c r="F70" s="74"/>
      <c r="G70" s="75"/>
      <c r="H70" s="76">
        <f>H65+H69</f>
        <v>18750</v>
      </c>
      <c r="I70" s="7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30.0" customHeight="1">
      <c r="A71" s="78"/>
      <c r="B71" s="79" t="s">
        <v>50</v>
      </c>
      <c r="C71" s="53" t="s">
        <v>51</v>
      </c>
      <c r="D71" s="8"/>
      <c r="E71" s="8"/>
      <c r="F71" s="8"/>
      <c r="G71" s="9"/>
      <c r="H71" s="80">
        <v>15000.0</v>
      </c>
      <c r="I71" s="81">
        <f>H71/H70*100%</f>
        <v>0.8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30.0" customHeight="1">
      <c r="A72" s="82"/>
      <c r="B72" s="83"/>
      <c r="C72" s="84" t="s">
        <v>52</v>
      </c>
      <c r="D72" s="85"/>
      <c r="E72" s="85"/>
      <c r="F72" s="85"/>
      <c r="G72" s="86"/>
      <c r="H72" s="87">
        <v>3750.0</v>
      </c>
      <c r="I72" s="81">
        <f>H72/H70*100%</f>
        <v>0.2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30.0" customHeight="1">
      <c r="A73" s="88"/>
      <c r="B73" s="89"/>
      <c r="C73" s="88"/>
      <c r="D73" s="88"/>
      <c r="E73" s="88"/>
      <c r="F73" s="88"/>
      <c r="G73" s="88"/>
      <c r="H73" s="90"/>
      <c r="I73" s="9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30.0" customHeight="1">
      <c r="A74" s="92">
        <v>1.0</v>
      </c>
      <c r="B74" s="93" t="s">
        <v>53</v>
      </c>
      <c r="C74" s="21"/>
      <c r="D74" s="21"/>
      <c r="E74" s="21"/>
      <c r="F74" s="21"/>
      <c r="G74" s="94"/>
      <c r="H74" s="95">
        <f>H65+H67</f>
        <v>18750</v>
      </c>
      <c r="I74" s="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33.75" customHeight="1">
      <c r="A75" s="96" t="s">
        <v>54</v>
      </c>
      <c r="B75" s="16"/>
      <c r="C75" s="16"/>
      <c r="D75" s="16"/>
      <c r="E75" s="16"/>
      <c r="F75" s="16"/>
      <c r="G75" s="16"/>
      <c r="H75" s="16"/>
      <c r="I75" s="1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30.0" customHeight="1">
      <c r="A76" s="97" t="s">
        <v>55</v>
      </c>
      <c r="B76" s="98" t="s">
        <v>56</v>
      </c>
      <c r="C76" s="8"/>
      <c r="D76" s="8"/>
      <c r="E76" s="8"/>
      <c r="F76" s="8"/>
      <c r="G76" s="9"/>
      <c r="H76" s="97" t="s">
        <v>57</v>
      </c>
      <c r="I76" s="99" t="s">
        <v>58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30.0" customHeight="1">
      <c r="A77" s="97">
        <v>1.0</v>
      </c>
      <c r="B77" s="100" t="s">
        <v>59</v>
      </c>
      <c r="C77" s="8"/>
      <c r="D77" s="8"/>
      <c r="E77" s="8"/>
      <c r="F77" s="8"/>
      <c r="G77" s="9"/>
      <c r="H77" s="101">
        <v>0.0</v>
      </c>
      <c r="I77" s="102">
        <v>0.0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30.0" customHeight="1">
      <c r="A78" s="97">
        <v>2.0</v>
      </c>
      <c r="B78" s="100" t="s">
        <v>37</v>
      </c>
      <c r="C78" s="8"/>
      <c r="D78" s="8"/>
      <c r="E78" s="8"/>
      <c r="F78" s="8"/>
      <c r="G78" s="9"/>
      <c r="H78" s="101">
        <v>0.0</v>
      </c>
      <c r="I78" s="102">
        <v>0.0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30.0" customHeight="1">
      <c r="A79" s="97">
        <v>3.0</v>
      </c>
      <c r="B79" s="100" t="s">
        <v>38</v>
      </c>
      <c r="C79" s="8"/>
      <c r="D79" s="8"/>
      <c r="E79" s="8"/>
      <c r="F79" s="8"/>
      <c r="G79" s="9"/>
      <c r="H79" s="101">
        <v>0.0</v>
      </c>
      <c r="I79" s="102">
        <v>0.0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30.0" customHeight="1">
      <c r="A80" s="97">
        <v>4.0</v>
      </c>
      <c r="B80" s="56" t="s">
        <v>39</v>
      </c>
      <c r="C80" s="8"/>
      <c r="D80" s="8"/>
      <c r="E80" s="8"/>
      <c r="F80" s="8"/>
      <c r="G80" s="9"/>
      <c r="H80" s="103">
        <v>0.0</v>
      </c>
      <c r="I80" s="102">
        <v>0.0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30.0" customHeight="1">
      <c r="A81" s="97">
        <v>5.0</v>
      </c>
      <c r="B81" s="56" t="s">
        <v>40</v>
      </c>
      <c r="C81" s="8"/>
      <c r="D81" s="8"/>
      <c r="E81" s="8"/>
      <c r="F81" s="8"/>
      <c r="G81" s="9"/>
      <c r="H81" s="103">
        <v>0.0</v>
      </c>
      <c r="I81" s="102">
        <v>0.0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30.0" customHeight="1">
      <c r="A82" s="97">
        <v>6.0</v>
      </c>
      <c r="B82" s="56" t="s">
        <v>41</v>
      </c>
      <c r="C82" s="8"/>
      <c r="D82" s="8"/>
      <c r="E82" s="8"/>
      <c r="F82" s="8"/>
      <c r="G82" s="9"/>
      <c r="H82" s="103">
        <v>3.0</v>
      </c>
      <c r="I82" s="102">
        <f>3890*2+3590</f>
        <v>11370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30.0" customHeight="1">
      <c r="A83" s="97">
        <v>7.0</v>
      </c>
      <c r="B83" s="104" t="s">
        <v>60</v>
      </c>
      <c r="C83" s="105"/>
      <c r="D83" s="105"/>
      <c r="E83" s="105"/>
      <c r="F83" s="105"/>
      <c r="G83" s="106"/>
      <c r="H83" s="103">
        <v>1.0</v>
      </c>
      <c r="I83" s="102">
        <f>3890</f>
        <v>3890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30.0" customHeight="1">
      <c r="A84" s="97">
        <v>8.0</v>
      </c>
      <c r="B84" s="100" t="s">
        <v>61</v>
      </c>
      <c r="C84" s="8"/>
      <c r="D84" s="8"/>
      <c r="E84" s="8"/>
      <c r="F84" s="8"/>
      <c r="G84" s="9"/>
      <c r="H84" s="103">
        <v>1.0</v>
      </c>
      <c r="I84" s="102">
        <f>3490</f>
        <v>3490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30.0" customHeight="1">
      <c r="A85" s="107" t="s">
        <v>62</v>
      </c>
      <c r="B85" s="108"/>
      <c r="C85" s="108"/>
      <c r="D85" s="108"/>
      <c r="E85" s="108"/>
      <c r="F85" s="108"/>
      <c r="G85" s="109"/>
      <c r="H85" s="110">
        <f t="shared" ref="H85:I85" si="1">SUM(H77:H84)</f>
        <v>5</v>
      </c>
      <c r="I85" s="111">
        <f t="shared" si="1"/>
        <v>18750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57.0" customHeight="1">
      <c r="A86" s="112"/>
      <c r="B86" s="112"/>
      <c r="C86" s="112"/>
      <c r="D86" s="112"/>
      <c r="E86" s="112"/>
      <c r="F86" s="112"/>
      <c r="G86" s="112"/>
      <c r="H86" s="113"/>
      <c r="I86" s="114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28" t="s">
        <v>63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28"/>
      <c r="B88" s="28"/>
      <c r="C88" s="28"/>
      <c r="D88" s="28"/>
      <c r="E88" s="28"/>
      <c r="F88" s="28"/>
      <c r="G88" s="28"/>
      <c r="H88" s="28"/>
      <c r="I88" s="2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28"/>
      <c r="B89" s="28"/>
      <c r="C89" s="28"/>
      <c r="D89" s="28"/>
      <c r="E89" s="28"/>
      <c r="F89" s="28"/>
      <c r="G89" s="28"/>
      <c r="H89" s="28"/>
      <c r="I89" s="2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0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23"/>
      <c r="B91" s="3"/>
      <c r="C91" s="3"/>
      <c r="D91" s="3"/>
      <c r="E91" s="3"/>
      <c r="F91" s="116"/>
      <c r="G91" s="5"/>
      <c r="H91" s="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23"/>
      <c r="B92" s="3"/>
      <c r="C92" s="3"/>
      <c r="D92" s="3"/>
      <c r="E92" s="3"/>
      <c r="F92" s="10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23"/>
      <c r="B93" s="117"/>
      <c r="C93" s="5"/>
      <c r="D93" s="6"/>
      <c r="E93" s="3"/>
      <c r="F93" s="10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23"/>
      <c r="B94" s="15"/>
      <c r="C94" s="16"/>
      <c r="D94" s="17"/>
      <c r="E94" s="3"/>
      <c r="F94" s="15"/>
      <c r="G94" s="16"/>
      <c r="H94" s="1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8.5" customHeight="1">
      <c r="A95" s="23"/>
      <c r="B95" s="118" t="s">
        <v>64</v>
      </c>
      <c r="E95" s="3"/>
      <c r="F95" s="119" t="s">
        <v>65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2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20" t="s">
        <v>66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2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121" t="s">
        <v>67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22" t="str">
        <f>T(E15)</f>
        <v/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23"/>
      <c r="B101" s="23"/>
      <c r="C101" s="23"/>
      <c r="D101" s="23"/>
      <c r="E101" s="23"/>
      <c r="F101" s="123"/>
      <c r="G101" s="5"/>
      <c r="H101" s="6"/>
      <c r="I101" s="2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23"/>
      <c r="B102" s="3"/>
      <c r="C102" s="3"/>
      <c r="D102" s="3"/>
      <c r="E102" s="3"/>
      <c r="F102" s="10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23"/>
      <c r="B103" s="116"/>
      <c r="C103" s="5"/>
      <c r="D103" s="6"/>
      <c r="E103" s="3"/>
      <c r="F103" s="10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23"/>
      <c r="B104" s="15"/>
      <c r="C104" s="16"/>
      <c r="D104" s="17"/>
      <c r="E104" s="3"/>
      <c r="F104" s="15"/>
      <c r="G104" s="16"/>
      <c r="H104" s="1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33.0" customHeight="1">
      <c r="A105" s="23"/>
      <c r="B105" s="124" t="s">
        <v>68</v>
      </c>
      <c r="E105" s="125"/>
      <c r="F105" s="119" t="s">
        <v>69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2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5">
    <mergeCell ref="B29:D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A37:I37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5:A28"/>
    <mergeCell ref="A29:A31"/>
    <mergeCell ref="F23:I23"/>
    <mergeCell ref="F24:I24"/>
    <mergeCell ref="F25:I25"/>
    <mergeCell ref="F26:I26"/>
    <mergeCell ref="F27:I27"/>
    <mergeCell ref="F28:I28"/>
    <mergeCell ref="F29:I29"/>
    <mergeCell ref="A16:A20"/>
    <mergeCell ref="B16:D20"/>
    <mergeCell ref="B21:E21"/>
    <mergeCell ref="B22:E22"/>
    <mergeCell ref="B23:E23"/>
    <mergeCell ref="B24:E24"/>
    <mergeCell ref="B25:D28"/>
    <mergeCell ref="A38:I38"/>
    <mergeCell ref="B39:D39"/>
    <mergeCell ref="E39:I39"/>
    <mergeCell ref="B40:D40"/>
    <mergeCell ref="E40:I40"/>
    <mergeCell ref="B41:D41"/>
    <mergeCell ref="E41:I41"/>
    <mergeCell ref="B67:G67"/>
    <mergeCell ref="H67:I67"/>
    <mergeCell ref="B68:G68"/>
    <mergeCell ref="H68:I68"/>
    <mergeCell ref="B69:G69"/>
    <mergeCell ref="H69:I69"/>
    <mergeCell ref="A70:A72"/>
    <mergeCell ref="B71:B72"/>
    <mergeCell ref="C71:G71"/>
    <mergeCell ref="C72:G72"/>
    <mergeCell ref="B74:G74"/>
    <mergeCell ref="H74:I74"/>
    <mergeCell ref="A75:I75"/>
    <mergeCell ref="B76:G76"/>
    <mergeCell ref="B77:G77"/>
    <mergeCell ref="B78:G78"/>
    <mergeCell ref="B79:G79"/>
    <mergeCell ref="B80:G80"/>
    <mergeCell ref="B81:G81"/>
    <mergeCell ref="B82:G82"/>
    <mergeCell ref="B84:G84"/>
    <mergeCell ref="A98:I98"/>
    <mergeCell ref="A99:I99"/>
    <mergeCell ref="A100:I100"/>
    <mergeCell ref="F101:H104"/>
    <mergeCell ref="B103:D104"/>
    <mergeCell ref="B105:D105"/>
    <mergeCell ref="F105:H105"/>
    <mergeCell ref="A85:G85"/>
    <mergeCell ref="A87:I87"/>
    <mergeCell ref="F91:H94"/>
    <mergeCell ref="B93:D94"/>
    <mergeCell ref="B95:D95"/>
    <mergeCell ref="F95:H95"/>
    <mergeCell ref="A97:I97"/>
    <mergeCell ref="B42:I42"/>
    <mergeCell ref="A43:G43"/>
    <mergeCell ref="H43:I43"/>
    <mergeCell ref="A44:G44"/>
    <mergeCell ref="H44:I44"/>
    <mergeCell ref="A45:G45"/>
    <mergeCell ref="H45:I45"/>
    <mergeCell ref="A46:G46"/>
    <mergeCell ref="H46:I46"/>
    <mergeCell ref="A47:G47"/>
    <mergeCell ref="H47:I47"/>
    <mergeCell ref="A48:G48"/>
    <mergeCell ref="H48:I48"/>
    <mergeCell ref="H49:I49"/>
    <mergeCell ref="A49:G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A55:G55"/>
    <mergeCell ref="H55:I55"/>
    <mergeCell ref="H56:I56"/>
    <mergeCell ref="A56:G56"/>
    <mergeCell ref="A57:G57"/>
    <mergeCell ref="H57:I57"/>
    <mergeCell ref="A58:G58"/>
    <mergeCell ref="H58:I58"/>
    <mergeCell ref="A59:G59"/>
    <mergeCell ref="H59:I59"/>
    <mergeCell ref="A61:I61"/>
    <mergeCell ref="A63:G63"/>
    <mergeCell ref="H63:I63"/>
    <mergeCell ref="B65:G65"/>
    <mergeCell ref="H65:I65"/>
    <mergeCell ref="A66:G66"/>
    <mergeCell ref="H66:I66"/>
    <mergeCell ref="B70:G70"/>
    <mergeCell ref="H70:I70"/>
  </mergeCells>
  <dataValidations>
    <dataValidation type="list" allowBlank="1" showErrorMessage="1" sqref="F34">
      <formula1>Arkusz2!$C$2:$C$6</formula1>
    </dataValidation>
    <dataValidation type="custom" allowBlank="1" showInputMessage="1" showErrorMessage="1" prompt="Tekst powinien zawierać do 1000 znaków." sqref="E39:E41">
      <formula1>AND(GTE(LEN(E39),MIN((1),(1000))),LTE(LEN(E39),MAX((1),(1000))))</formula1>
    </dataValidation>
    <dataValidation type="list" allowBlank="1" showErrorMessage="1" sqref="F19">
      <formula1>Arkusz2!$C$8:$C$388</formula1>
    </dataValidation>
    <dataValidation type="list" allowBlank="1" showErrorMessage="1" sqref="F33">
      <formula1>Arkusz2!$E$2:$E$5</formula1>
    </dataValidation>
    <dataValidation type="list" allowBlank="1" showErrorMessage="1" sqref="F32">
      <formula1>Arkusz2!$D$2:$D$13</formula1>
    </dataValidation>
    <dataValidation type="custom" allowBlank="1" showInputMessage="1" showErrorMessage="1" prompt="Tekst powinien zawierać do 1500 znaków." sqref="E60:I60">
      <formula1>AND(GTE(LEN(E60),MIN((1),(1000))),LTE(LEN(E60),MAX((1),(1000))))</formula1>
    </dataValidation>
    <dataValidation type="custom" allowBlank="1" showInputMessage="1" showErrorMessage="1" prompt="AAAAAAA" sqref="A90 I90">
      <formula1>#REF!&gt;#REF!</formula1>
    </dataValidation>
  </dataValidations>
  <printOptions/>
  <pageMargins bottom="0.7480314960629921" footer="0.0" header="0.0" left="0.7086614173228347" right="0.7086614173228347" top="0.7480314960629921"/>
  <pageSetup fitToHeight="0" paperSize="9" orientation="portrait"/>
  <headerFooter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31.43"/>
    <col customWidth="1" min="4" max="4" width="34.0"/>
    <col customWidth="1" min="5" max="5" width="35.43"/>
    <col customWidth="1" min="6" max="26" width="9.14"/>
  </cols>
  <sheetData>
    <row r="1" ht="16.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ht="16.5" customHeight="1">
      <c r="A2" s="126"/>
      <c r="B2" s="127"/>
      <c r="C2" s="127"/>
      <c r="D2" s="128"/>
      <c r="E2" s="128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ht="16.5" customHeight="1">
      <c r="A3" s="126"/>
      <c r="B3" s="127" t="s">
        <v>70</v>
      </c>
      <c r="C3" s="127" t="s">
        <v>71</v>
      </c>
      <c r="D3" s="128" t="s">
        <v>72</v>
      </c>
      <c r="E3" s="128" t="s">
        <v>73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ht="16.5" customHeight="1">
      <c r="A4" s="126"/>
      <c r="B4" s="127" t="s">
        <v>74</v>
      </c>
      <c r="C4" s="127" t="s">
        <v>75</v>
      </c>
      <c r="D4" s="128" t="s">
        <v>76</v>
      </c>
      <c r="E4" s="128" t="s">
        <v>77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ht="16.5" customHeight="1">
      <c r="A5" s="126"/>
      <c r="B5" s="126"/>
      <c r="C5" s="127" t="s">
        <v>78</v>
      </c>
      <c r="D5" s="128" t="s">
        <v>79</v>
      </c>
      <c r="E5" s="128" t="s">
        <v>80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ht="16.5" customHeight="1">
      <c r="A6" s="126"/>
      <c r="B6" s="126"/>
      <c r="C6" s="127" t="s">
        <v>81</v>
      </c>
      <c r="D6" s="128" t="s">
        <v>82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6.5" customHeight="1">
      <c r="A7" s="126"/>
      <c r="B7" s="126"/>
      <c r="C7" s="129"/>
      <c r="D7" s="128" t="s">
        <v>83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ht="16.5" customHeight="1">
      <c r="A8" s="126"/>
      <c r="B8" s="126"/>
      <c r="C8" s="128"/>
      <c r="D8" s="128" t="s">
        <v>84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ht="16.5" customHeight="1">
      <c r="A9" s="126"/>
      <c r="B9" s="126"/>
      <c r="C9" s="130" t="s">
        <v>85</v>
      </c>
      <c r="D9" s="128" t="s">
        <v>86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ht="16.5" customHeight="1">
      <c r="A10" s="126"/>
      <c r="B10" s="126"/>
      <c r="C10" s="130" t="s">
        <v>87</v>
      </c>
      <c r="D10" s="128" t="s">
        <v>88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ht="16.5" customHeight="1">
      <c r="A11" s="126"/>
      <c r="B11" s="126"/>
      <c r="C11" s="130" t="s">
        <v>89</v>
      </c>
      <c r="D11" s="128" t="s">
        <v>90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ht="16.5" customHeight="1">
      <c r="A12" s="126"/>
      <c r="B12" s="126"/>
      <c r="C12" s="130" t="s">
        <v>91</v>
      </c>
      <c r="D12" s="128" t="s">
        <v>92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ht="16.5" customHeight="1">
      <c r="A13" s="126"/>
      <c r="B13" s="126"/>
      <c r="C13" s="130" t="s">
        <v>93</v>
      </c>
      <c r="D13" s="128" t="s">
        <v>94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ht="16.5" customHeight="1">
      <c r="A14" s="126"/>
      <c r="B14" s="126"/>
      <c r="C14" s="130" t="s">
        <v>95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ht="16.5" customHeight="1">
      <c r="A15" s="126"/>
      <c r="B15" s="126"/>
      <c r="C15" s="130" t="s">
        <v>96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ht="16.5" customHeight="1">
      <c r="A16" s="126"/>
      <c r="B16" s="126"/>
      <c r="C16" s="130" t="s">
        <v>97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16.5" customHeight="1">
      <c r="A17" s="126"/>
      <c r="B17" s="126"/>
      <c r="C17" s="130" t="s">
        <v>98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ht="16.5" customHeight="1">
      <c r="A18" s="126"/>
      <c r="B18" s="126"/>
      <c r="C18" s="130" t="s">
        <v>99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ht="16.5" customHeight="1">
      <c r="A19" s="126"/>
      <c r="B19" s="126"/>
      <c r="C19" s="130" t="s">
        <v>100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ht="16.5" customHeight="1">
      <c r="A20" s="126"/>
      <c r="B20" s="126"/>
      <c r="C20" s="130" t="s">
        <v>101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ht="16.5" customHeight="1">
      <c r="A21" s="126"/>
      <c r="B21" s="126"/>
      <c r="C21" s="130" t="s">
        <v>102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ht="16.5" customHeight="1">
      <c r="A22" s="126"/>
      <c r="B22" s="126"/>
      <c r="C22" s="130" t="s">
        <v>103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ht="16.5" customHeight="1">
      <c r="A23" s="126"/>
      <c r="B23" s="126"/>
      <c r="C23" s="130" t="s">
        <v>104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ht="16.5" customHeight="1">
      <c r="A24" s="126"/>
      <c r="B24" s="126"/>
      <c r="C24" s="130" t="s">
        <v>105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16.5" customHeight="1">
      <c r="A25" s="126"/>
      <c r="B25" s="126"/>
      <c r="C25" s="130" t="s">
        <v>106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16.5" customHeight="1">
      <c r="A26" s="126"/>
      <c r="B26" s="126"/>
      <c r="C26" s="130" t="s">
        <v>107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16.5" customHeight="1">
      <c r="A27" s="126"/>
      <c r="B27" s="126"/>
      <c r="C27" s="130" t="s">
        <v>108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ht="16.5" customHeight="1">
      <c r="A28" s="126"/>
      <c r="B28" s="126"/>
      <c r="C28" s="130" t="s">
        <v>109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ht="16.5" customHeight="1">
      <c r="A29" s="126"/>
      <c r="B29" s="126"/>
      <c r="C29" s="130" t="s">
        <v>110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ht="16.5" customHeight="1">
      <c r="A30" s="126"/>
      <c r="B30" s="126"/>
      <c r="C30" s="130" t="s">
        <v>111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ht="16.5" customHeight="1">
      <c r="A31" s="126"/>
      <c r="B31" s="126"/>
      <c r="C31" s="130" t="s">
        <v>112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ht="16.5" customHeight="1">
      <c r="A32" s="126"/>
      <c r="B32" s="126"/>
      <c r="C32" s="130" t="s">
        <v>113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ht="16.5" customHeight="1">
      <c r="A33" s="126"/>
      <c r="B33" s="126"/>
      <c r="C33" s="130" t="s">
        <v>114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ht="16.5" customHeight="1">
      <c r="A34" s="126"/>
      <c r="B34" s="126"/>
      <c r="C34" s="130" t="s">
        <v>115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ht="16.5" customHeight="1">
      <c r="A35" s="126"/>
      <c r="B35" s="126"/>
      <c r="C35" s="130" t="s">
        <v>116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ht="16.5" customHeight="1">
      <c r="A36" s="126"/>
      <c r="B36" s="126"/>
      <c r="C36" s="130" t="s">
        <v>117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ht="16.5" customHeight="1">
      <c r="A37" s="126"/>
      <c r="B37" s="126"/>
      <c r="C37" s="130" t="s">
        <v>118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ht="16.5" customHeight="1">
      <c r="A38" s="126"/>
      <c r="B38" s="126"/>
      <c r="C38" s="130" t="s">
        <v>119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ht="16.5" customHeight="1">
      <c r="A39" s="126"/>
      <c r="B39" s="126"/>
      <c r="C39" s="130" t="s">
        <v>120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ht="16.5" customHeight="1">
      <c r="A40" s="126"/>
      <c r="B40" s="126"/>
      <c r="C40" s="130" t="s">
        <v>121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ht="16.5" customHeight="1">
      <c r="A41" s="126"/>
      <c r="B41" s="126"/>
      <c r="C41" s="130" t="s">
        <v>122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ht="16.5" customHeight="1">
      <c r="A42" s="126"/>
      <c r="B42" s="126"/>
      <c r="C42" s="130" t="s">
        <v>123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ht="16.5" customHeight="1">
      <c r="A43" s="126"/>
      <c r="B43" s="126"/>
      <c r="C43" s="130" t="s">
        <v>124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ht="16.5" customHeight="1">
      <c r="A44" s="126"/>
      <c r="B44" s="126"/>
      <c r="C44" s="130" t="s">
        <v>125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6.5" customHeight="1">
      <c r="A45" s="126"/>
      <c r="B45" s="126"/>
      <c r="C45" s="130" t="s">
        <v>126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ht="16.5" customHeight="1">
      <c r="A46" s="126"/>
      <c r="B46" s="126"/>
      <c r="C46" s="130" t="s">
        <v>127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ht="16.5" customHeight="1">
      <c r="A47" s="126"/>
      <c r="B47" s="126"/>
      <c r="C47" s="130" t="s">
        <v>128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ht="16.5" customHeight="1">
      <c r="A48" s="126"/>
      <c r="B48" s="126"/>
      <c r="C48" s="130" t="s">
        <v>129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ht="16.5" customHeight="1">
      <c r="A49" s="126"/>
      <c r="B49" s="126"/>
      <c r="C49" s="130" t="s">
        <v>130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ht="16.5" customHeight="1">
      <c r="A50" s="126"/>
      <c r="B50" s="126"/>
      <c r="C50" s="130" t="s">
        <v>131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ht="16.5" customHeight="1">
      <c r="A51" s="126"/>
      <c r="B51" s="126"/>
      <c r="C51" s="130" t="s">
        <v>132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ht="16.5" customHeight="1">
      <c r="A52" s="126"/>
      <c r="B52" s="126"/>
      <c r="C52" s="130" t="s">
        <v>133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ht="16.5" customHeight="1">
      <c r="A53" s="126"/>
      <c r="B53" s="126"/>
      <c r="C53" s="130" t="s">
        <v>134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ht="16.5" customHeight="1">
      <c r="A54" s="126"/>
      <c r="B54" s="126"/>
      <c r="C54" s="130" t="s">
        <v>135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ht="16.5" customHeight="1">
      <c r="A55" s="126"/>
      <c r="B55" s="126"/>
      <c r="C55" s="130" t="s">
        <v>136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ht="16.5" customHeight="1">
      <c r="A56" s="126"/>
      <c r="B56" s="126"/>
      <c r="C56" s="130" t="s">
        <v>137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ht="16.5" customHeight="1">
      <c r="A57" s="126"/>
      <c r="B57" s="126"/>
      <c r="C57" s="130" t="s">
        <v>138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ht="16.5" customHeight="1">
      <c r="A58" s="126"/>
      <c r="B58" s="126"/>
      <c r="C58" s="130" t="s">
        <v>139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ht="16.5" customHeight="1">
      <c r="A59" s="126"/>
      <c r="B59" s="126"/>
      <c r="C59" s="130" t="s">
        <v>140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ht="16.5" customHeight="1">
      <c r="A60" s="126"/>
      <c r="B60" s="126"/>
      <c r="C60" s="130" t="s">
        <v>141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ht="16.5" customHeight="1">
      <c r="A61" s="126"/>
      <c r="B61" s="126"/>
      <c r="C61" s="130" t="s">
        <v>142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ht="16.5" customHeight="1">
      <c r="A62" s="126"/>
      <c r="B62" s="126"/>
      <c r="C62" s="130" t="s">
        <v>143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ht="16.5" customHeight="1">
      <c r="A63" s="126"/>
      <c r="B63" s="126"/>
      <c r="C63" s="130" t="s">
        <v>144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ht="16.5" customHeight="1">
      <c r="A64" s="126"/>
      <c r="B64" s="126"/>
      <c r="C64" s="130" t="s">
        <v>145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ht="16.5" customHeight="1">
      <c r="A65" s="126"/>
      <c r="B65" s="126"/>
      <c r="C65" s="130" t="s">
        <v>146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ht="16.5" customHeight="1">
      <c r="A66" s="126"/>
      <c r="B66" s="126"/>
      <c r="C66" s="130" t="s">
        <v>147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ht="16.5" customHeight="1">
      <c r="A67" s="126"/>
      <c r="B67" s="126"/>
      <c r="C67" s="130" t="s">
        <v>148</v>
      </c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ht="16.5" customHeight="1">
      <c r="A68" s="126"/>
      <c r="B68" s="126"/>
      <c r="C68" s="130" t="s">
        <v>149</v>
      </c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ht="16.5" customHeight="1">
      <c r="A69" s="126"/>
      <c r="B69" s="126"/>
      <c r="C69" s="130" t="s">
        <v>150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ht="16.5" customHeight="1">
      <c r="A70" s="126"/>
      <c r="B70" s="126"/>
      <c r="C70" s="130" t="s">
        <v>151</v>
      </c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ht="16.5" customHeight="1">
      <c r="A71" s="126"/>
      <c r="B71" s="126"/>
      <c r="C71" s="130" t="s">
        <v>152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ht="16.5" customHeight="1">
      <c r="A72" s="126"/>
      <c r="B72" s="126"/>
      <c r="C72" s="130" t="s">
        <v>153</v>
      </c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ht="16.5" customHeight="1">
      <c r="A73" s="126"/>
      <c r="B73" s="126"/>
      <c r="C73" s="130" t="s">
        <v>154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ht="16.5" customHeight="1">
      <c r="A74" s="126"/>
      <c r="B74" s="126"/>
      <c r="C74" s="130" t="s">
        <v>155</v>
      </c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ht="16.5" customHeight="1">
      <c r="A75" s="126"/>
      <c r="B75" s="126"/>
      <c r="C75" s="130" t="s">
        <v>156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ht="16.5" customHeight="1">
      <c r="A76" s="126"/>
      <c r="B76" s="126"/>
      <c r="C76" s="130" t="s">
        <v>157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ht="16.5" customHeight="1">
      <c r="A77" s="126"/>
      <c r="B77" s="126"/>
      <c r="C77" s="130" t="s">
        <v>158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ht="16.5" customHeight="1">
      <c r="A78" s="126"/>
      <c r="B78" s="126"/>
      <c r="C78" s="130" t="s">
        <v>159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ht="16.5" customHeight="1">
      <c r="A79" s="126"/>
      <c r="B79" s="126"/>
      <c r="C79" s="130" t="s">
        <v>160</v>
      </c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ht="16.5" customHeight="1">
      <c r="A80" s="126"/>
      <c r="B80" s="126"/>
      <c r="C80" s="130" t="s">
        <v>161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ht="16.5" customHeight="1">
      <c r="A81" s="126"/>
      <c r="B81" s="126"/>
      <c r="C81" s="130" t="s">
        <v>162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ht="16.5" customHeight="1">
      <c r="A82" s="126"/>
      <c r="B82" s="126"/>
      <c r="C82" s="130" t="s">
        <v>163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ht="16.5" customHeight="1">
      <c r="A83" s="126"/>
      <c r="B83" s="126"/>
      <c r="C83" s="130" t="s">
        <v>164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ht="16.5" customHeight="1">
      <c r="A84" s="126"/>
      <c r="B84" s="126"/>
      <c r="C84" s="130" t="s">
        <v>165</v>
      </c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ht="16.5" customHeight="1">
      <c r="A85" s="126"/>
      <c r="B85" s="126"/>
      <c r="C85" s="130" t="s">
        <v>166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ht="16.5" customHeight="1">
      <c r="A86" s="126"/>
      <c r="B86" s="126"/>
      <c r="C86" s="130" t="s">
        <v>167</v>
      </c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ht="16.5" customHeight="1">
      <c r="A87" s="126"/>
      <c r="B87" s="126"/>
      <c r="C87" s="130" t="s">
        <v>168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ht="16.5" customHeight="1">
      <c r="A88" s="126"/>
      <c r="B88" s="126"/>
      <c r="C88" s="130" t="s">
        <v>169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ht="16.5" customHeight="1">
      <c r="A89" s="126"/>
      <c r="B89" s="126"/>
      <c r="C89" s="130" t="s">
        <v>170</v>
      </c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ht="16.5" customHeight="1">
      <c r="A90" s="126"/>
      <c r="B90" s="126"/>
      <c r="C90" s="130" t="s">
        <v>171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ht="16.5" customHeight="1">
      <c r="A91" s="126"/>
      <c r="B91" s="126"/>
      <c r="C91" s="130" t="s">
        <v>172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ht="16.5" customHeight="1">
      <c r="A92" s="126"/>
      <c r="B92" s="126"/>
      <c r="C92" s="130" t="s">
        <v>173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ht="16.5" customHeight="1">
      <c r="A93" s="126"/>
      <c r="B93" s="126"/>
      <c r="C93" s="130" t="s">
        <v>174</v>
      </c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ht="16.5" customHeight="1">
      <c r="A94" s="126"/>
      <c r="B94" s="126"/>
      <c r="C94" s="130" t="s">
        <v>175</v>
      </c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ht="16.5" customHeight="1">
      <c r="A95" s="126"/>
      <c r="B95" s="126"/>
      <c r="C95" s="130" t="s">
        <v>176</v>
      </c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ht="16.5" customHeight="1">
      <c r="A96" s="126"/>
      <c r="B96" s="126"/>
      <c r="C96" s="130" t="s">
        <v>177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ht="16.5" customHeight="1">
      <c r="A97" s="126"/>
      <c r="B97" s="126"/>
      <c r="C97" s="130" t="s">
        <v>178</v>
      </c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ht="16.5" customHeight="1">
      <c r="A98" s="126"/>
      <c r="B98" s="126"/>
      <c r="C98" s="130" t="s">
        <v>179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ht="16.5" customHeight="1">
      <c r="A99" s="126"/>
      <c r="B99" s="126"/>
      <c r="C99" s="130" t="s">
        <v>180</v>
      </c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ht="16.5" customHeight="1">
      <c r="A100" s="126"/>
      <c r="B100" s="126"/>
      <c r="C100" s="130" t="s">
        <v>181</v>
      </c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ht="16.5" customHeight="1">
      <c r="A101" s="126"/>
      <c r="B101" s="126"/>
      <c r="C101" s="130" t="s">
        <v>182</v>
      </c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ht="16.5" customHeight="1">
      <c r="A102" s="126"/>
      <c r="B102" s="126"/>
      <c r="C102" s="130" t="s">
        <v>183</v>
      </c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ht="16.5" customHeight="1">
      <c r="A103" s="126"/>
      <c r="B103" s="126"/>
      <c r="C103" s="130" t="s">
        <v>184</v>
      </c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ht="16.5" customHeight="1">
      <c r="A104" s="126"/>
      <c r="B104" s="126"/>
      <c r="C104" s="130" t="s">
        <v>185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ht="16.5" customHeight="1">
      <c r="A105" s="126"/>
      <c r="B105" s="126"/>
      <c r="C105" s="130" t="s">
        <v>186</v>
      </c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ht="16.5" customHeight="1">
      <c r="A106" s="126"/>
      <c r="B106" s="126"/>
      <c r="C106" s="130" t="s">
        <v>187</v>
      </c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ht="16.5" customHeight="1">
      <c r="A107" s="126"/>
      <c r="B107" s="126"/>
      <c r="C107" s="130" t="s">
        <v>188</v>
      </c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ht="16.5" customHeight="1">
      <c r="A108" s="126"/>
      <c r="B108" s="126"/>
      <c r="C108" s="130" t="s">
        <v>189</v>
      </c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ht="16.5" customHeight="1">
      <c r="A109" s="126"/>
      <c r="B109" s="126"/>
      <c r="C109" s="130" t="s">
        <v>190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ht="16.5" customHeight="1">
      <c r="A110" s="126"/>
      <c r="B110" s="126"/>
      <c r="C110" s="130" t="s">
        <v>191</v>
      </c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ht="16.5" customHeight="1">
      <c r="A111" s="126"/>
      <c r="B111" s="126"/>
      <c r="C111" s="130" t="s">
        <v>192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ht="16.5" customHeight="1">
      <c r="A112" s="126"/>
      <c r="B112" s="126"/>
      <c r="C112" s="130" t="s">
        <v>193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ht="16.5" customHeight="1">
      <c r="A113" s="126"/>
      <c r="B113" s="126"/>
      <c r="C113" s="130" t="s">
        <v>194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ht="16.5" customHeight="1">
      <c r="A114" s="126"/>
      <c r="B114" s="126"/>
      <c r="C114" s="130" t="s">
        <v>195</v>
      </c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ht="16.5" customHeight="1">
      <c r="A115" s="126"/>
      <c r="B115" s="126"/>
      <c r="C115" s="130" t="s">
        <v>196</v>
      </c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ht="16.5" customHeight="1">
      <c r="A116" s="126"/>
      <c r="B116" s="126"/>
      <c r="C116" s="130" t="s">
        <v>197</v>
      </c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ht="16.5" customHeight="1">
      <c r="A117" s="126"/>
      <c r="B117" s="126"/>
      <c r="C117" s="130" t="s">
        <v>198</v>
      </c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ht="16.5" customHeight="1">
      <c r="A118" s="126"/>
      <c r="B118" s="126"/>
      <c r="C118" s="130" t="s">
        <v>199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ht="16.5" customHeight="1">
      <c r="A119" s="126"/>
      <c r="B119" s="126"/>
      <c r="C119" s="130" t="s">
        <v>200</v>
      </c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ht="16.5" customHeight="1">
      <c r="A120" s="126"/>
      <c r="B120" s="126"/>
      <c r="C120" s="130" t="s">
        <v>201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ht="16.5" customHeight="1">
      <c r="A121" s="126"/>
      <c r="B121" s="126"/>
      <c r="C121" s="130" t="s">
        <v>202</v>
      </c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ht="16.5" customHeight="1">
      <c r="A122" s="126"/>
      <c r="B122" s="126"/>
      <c r="C122" s="130" t="s">
        <v>203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ht="16.5" customHeight="1">
      <c r="A123" s="126"/>
      <c r="B123" s="126"/>
      <c r="C123" s="130" t="s">
        <v>204</v>
      </c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ht="16.5" customHeight="1">
      <c r="A124" s="126"/>
      <c r="B124" s="126"/>
      <c r="C124" s="130" t="s">
        <v>205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ht="16.5" customHeight="1">
      <c r="A125" s="126"/>
      <c r="B125" s="126"/>
      <c r="C125" s="130" t="s">
        <v>206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ht="16.5" customHeight="1">
      <c r="A126" s="126"/>
      <c r="B126" s="126"/>
      <c r="C126" s="130" t="s">
        <v>207</v>
      </c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ht="16.5" customHeight="1">
      <c r="A127" s="126"/>
      <c r="B127" s="126"/>
      <c r="C127" s="130" t="s">
        <v>208</v>
      </c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ht="16.5" customHeight="1">
      <c r="A128" s="126"/>
      <c r="B128" s="126"/>
      <c r="C128" s="130" t="s">
        <v>209</v>
      </c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ht="16.5" customHeight="1">
      <c r="A129" s="126"/>
      <c r="B129" s="126"/>
      <c r="C129" s="130" t="s">
        <v>210</v>
      </c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ht="16.5" customHeight="1">
      <c r="A130" s="126"/>
      <c r="B130" s="126"/>
      <c r="C130" s="130" t="s">
        <v>211</v>
      </c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ht="16.5" customHeight="1">
      <c r="A131" s="126"/>
      <c r="B131" s="126"/>
      <c r="C131" s="130" t="s">
        <v>212</v>
      </c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ht="16.5" customHeight="1">
      <c r="A132" s="126"/>
      <c r="B132" s="126"/>
      <c r="C132" s="130" t="s">
        <v>213</v>
      </c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ht="16.5" customHeight="1">
      <c r="A133" s="126"/>
      <c r="B133" s="126"/>
      <c r="C133" s="130" t="s">
        <v>214</v>
      </c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ht="16.5" customHeight="1">
      <c r="A134" s="126"/>
      <c r="B134" s="126"/>
      <c r="C134" s="130" t="s">
        <v>215</v>
      </c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ht="16.5" customHeight="1">
      <c r="A135" s="126"/>
      <c r="B135" s="126"/>
      <c r="C135" s="130" t="s">
        <v>216</v>
      </c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ht="16.5" customHeight="1">
      <c r="A136" s="126"/>
      <c r="B136" s="126"/>
      <c r="C136" s="130" t="s">
        <v>217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ht="16.5" customHeight="1">
      <c r="A137" s="126"/>
      <c r="B137" s="126"/>
      <c r="C137" s="130" t="s">
        <v>218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ht="16.5" customHeight="1">
      <c r="A138" s="126"/>
      <c r="B138" s="126"/>
      <c r="C138" s="130" t="s">
        <v>219</v>
      </c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ht="16.5" customHeight="1">
      <c r="A139" s="126"/>
      <c r="B139" s="126"/>
      <c r="C139" s="130" t="s">
        <v>220</v>
      </c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ht="16.5" customHeight="1">
      <c r="A140" s="126"/>
      <c r="B140" s="126"/>
      <c r="C140" s="130" t="s">
        <v>221</v>
      </c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ht="16.5" customHeight="1">
      <c r="A141" s="126"/>
      <c r="B141" s="126"/>
      <c r="C141" s="130" t="s">
        <v>222</v>
      </c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ht="16.5" customHeight="1">
      <c r="A142" s="126"/>
      <c r="B142" s="126"/>
      <c r="C142" s="130" t="s">
        <v>223</v>
      </c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ht="16.5" customHeight="1">
      <c r="A143" s="126"/>
      <c r="B143" s="126"/>
      <c r="C143" s="130" t="s">
        <v>224</v>
      </c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ht="16.5" customHeight="1">
      <c r="A144" s="126"/>
      <c r="B144" s="126"/>
      <c r="C144" s="130" t="s">
        <v>225</v>
      </c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ht="16.5" customHeight="1">
      <c r="A145" s="126"/>
      <c r="B145" s="126"/>
      <c r="C145" s="130" t="s">
        <v>226</v>
      </c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ht="16.5" customHeight="1">
      <c r="A146" s="126"/>
      <c r="B146" s="126"/>
      <c r="C146" s="130" t="s">
        <v>227</v>
      </c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ht="16.5" customHeight="1">
      <c r="A147" s="126"/>
      <c r="B147" s="126"/>
      <c r="C147" s="130" t="s">
        <v>228</v>
      </c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ht="16.5" customHeight="1">
      <c r="A148" s="126"/>
      <c r="B148" s="126"/>
      <c r="C148" s="130" t="s">
        <v>229</v>
      </c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ht="16.5" customHeight="1">
      <c r="A149" s="126"/>
      <c r="B149" s="126"/>
      <c r="C149" s="130" t="s">
        <v>230</v>
      </c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ht="16.5" customHeight="1">
      <c r="A150" s="126"/>
      <c r="B150" s="126"/>
      <c r="C150" s="130" t="s">
        <v>231</v>
      </c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ht="16.5" customHeight="1">
      <c r="A151" s="126"/>
      <c r="B151" s="126"/>
      <c r="C151" s="130" t="s">
        <v>232</v>
      </c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ht="16.5" customHeight="1">
      <c r="A152" s="126"/>
      <c r="B152" s="126"/>
      <c r="C152" s="130" t="s">
        <v>233</v>
      </c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ht="16.5" customHeight="1">
      <c r="A153" s="126"/>
      <c r="B153" s="126"/>
      <c r="C153" s="130" t="s">
        <v>234</v>
      </c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ht="16.5" customHeight="1">
      <c r="A154" s="126"/>
      <c r="B154" s="126"/>
      <c r="C154" s="130" t="s">
        <v>235</v>
      </c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ht="16.5" customHeight="1">
      <c r="A155" s="126"/>
      <c r="B155" s="126"/>
      <c r="C155" s="130" t="s">
        <v>236</v>
      </c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ht="16.5" customHeight="1">
      <c r="A156" s="126"/>
      <c r="B156" s="126"/>
      <c r="C156" s="130" t="s">
        <v>237</v>
      </c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ht="16.5" customHeight="1">
      <c r="A157" s="126"/>
      <c r="B157" s="126"/>
      <c r="C157" s="130" t="s">
        <v>238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ht="16.5" customHeight="1">
      <c r="A158" s="126"/>
      <c r="B158" s="126"/>
      <c r="C158" s="130" t="s">
        <v>239</v>
      </c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ht="16.5" customHeight="1">
      <c r="A159" s="126"/>
      <c r="B159" s="126"/>
      <c r="C159" s="130" t="s">
        <v>240</v>
      </c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ht="16.5" customHeight="1">
      <c r="A160" s="126"/>
      <c r="B160" s="126"/>
      <c r="C160" s="130" t="s">
        <v>241</v>
      </c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ht="16.5" customHeight="1">
      <c r="A161" s="126"/>
      <c r="B161" s="126"/>
      <c r="C161" s="130" t="s">
        <v>242</v>
      </c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ht="16.5" customHeight="1">
      <c r="A162" s="126"/>
      <c r="B162" s="126"/>
      <c r="C162" s="130" t="s">
        <v>243</v>
      </c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ht="16.5" customHeight="1">
      <c r="A163" s="126"/>
      <c r="B163" s="126"/>
      <c r="C163" s="130" t="s">
        <v>244</v>
      </c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ht="16.5" customHeight="1">
      <c r="A164" s="126"/>
      <c r="B164" s="126"/>
      <c r="C164" s="130" t="s">
        <v>245</v>
      </c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ht="16.5" customHeight="1">
      <c r="A165" s="126"/>
      <c r="B165" s="126"/>
      <c r="C165" s="130" t="s">
        <v>246</v>
      </c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ht="16.5" customHeight="1">
      <c r="A166" s="126"/>
      <c r="B166" s="126"/>
      <c r="C166" s="130" t="s">
        <v>247</v>
      </c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ht="16.5" customHeight="1">
      <c r="A167" s="126"/>
      <c r="B167" s="126"/>
      <c r="C167" s="130" t="s">
        <v>248</v>
      </c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ht="16.5" customHeight="1">
      <c r="A168" s="126"/>
      <c r="B168" s="126"/>
      <c r="C168" s="130" t="s">
        <v>249</v>
      </c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ht="16.5" customHeight="1">
      <c r="A169" s="126"/>
      <c r="B169" s="126"/>
      <c r="C169" s="130" t="s">
        <v>250</v>
      </c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ht="16.5" customHeight="1">
      <c r="A170" s="126"/>
      <c r="B170" s="126"/>
      <c r="C170" s="130" t="s">
        <v>251</v>
      </c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ht="16.5" customHeight="1">
      <c r="A171" s="126"/>
      <c r="B171" s="126"/>
      <c r="C171" s="130" t="s">
        <v>252</v>
      </c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ht="16.5" customHeight="1">
      <c r="A172" s="126"/>
      <c r="B172" s="126"/>
      <c r="C172" s="130" t="s">
        <v>253</v>
      </c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ht="16.5" customHeight="1">
      <c r="A173" s="126"/>
      <c r="B173" s="126"/>
      <c r="C173" s="130" t="s">
        <v>254</v>
      </c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ht="16.5" customHeight="1">
      <c r="A174" s="126"/>
      <c r="B174" s="126"/>
      <c r="C174" s="130" t="s">
        <v>255</v>
      </c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ht="16.5" customHeight="1">
      <c r="A175" s="126"/>
      <c r="B175" s="126"/>
      <c r="C175" s="130" t="s">
        <v>256</v>
      </c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ht="16.5" customHeight="1">
      <c r="A176" s="126"/>
      <c r="B176" s="126"/>
      <c r="C176" s="130" t="s">
        <v>257</v>
      </c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ht="16.5" customHeight="1">
      <c r="A177" s="126"/>
      <c r="B177" s="126"/>
      <c r="C177" s="130" t="s">
        <v>258</v>
      </c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ht="16.5" customHeight="1">
      <c r="A178" s="126"/>
      <c r="B178" s="126"/>
      <c r="C178" s="130" t="s">
        <v>259</v>
      </c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ht="16.5" customHeight="1">
      <c r="A179" s="126"/>
      <c r="B179" s="126"/>
      <c r="C179" s="130" t="s">
        <v>260</v>
      </c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ht="16.5" customHeight="1">
      <c r="A180" s="126"/>
      <c r="B180" s="126"/>
      <c r="C180" s="130" t="s">
        <v>261</v>
      </c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ht="16.5" customHeight="1">
      <c r="A181" s="126"/>
      <c r="B181" s="126"/>
      <c r="C181" s="130" t="s">
        <v>262</v>
      </c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ht="16.5" customHeight="1">
      <c r="A182" s="126"/>
      <c r="B182" s="126"/>
      <c r="C182" s="130" t="s">
        <v>263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ht="16.5" customHeight="1">
      <c r="A183" s="126"/>
      <c r="B183" s="126"/>
      <c r="C183" s="130" t="s">
        <v>264</v>
      </c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ht="16.5" customHeight="1">
      <c r="A184" s="126"/>
      <c r="B184" s="126"/>
      <c r="C184" s="130" t="s">
        <v>265</v>
      </c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ht="16.5" customHeight="1">
      <c r="A185" s="126"/>
      <c r="B185" s="126"/>
      <c r="C185" s="130" t="s">
        <v>266</v>
      </c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ht="16.5" customHeight="1">
      <c r="A186" s="126"/>
      <c r="B186" s="126"/>
      <c r="C186" s="130" t="s">
        <v>267</v>
      </c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ht="16.5" customHeight="1">
      <c r="A187" s="126"/>
      <c r="B187" s="126"/>
      <c r="C187" s="130" t="s">
        <v>268</v>
      </c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ht="16.5" customHeight="1">
      <c r="A188" s="126"/>
      <c r="B188" s="126"/>
      <c r="C188" s="130" t="s">
        <v>269</v>
      </c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ht="16.5" customHeight="1">
      <c r="A189" s="126"/>
      <c r="B189" s="126"/>
      <c r="C189" s="130" t="s">
        <v>270</v>
      </c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ht="16.5" customHeight="1">
      <c r="A190" s="126"/>
      <c r="B190" s="126"/>
      <c r="C190" s="130" t="s">
        <v>271</v>
      </c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ht="16.5" customHeight="1">
      <c r="A191" s="126"/>
      <c r="B191" s="126"/>
      <c r="C191" s="130" t="s">
        <v>272</v>
      </c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ht="16.5" customHeight="1">
      <c r="A192" s="126"/>
      <c r="B192" s="126"/>
      <c r="C192" s="130" t="s">
        <v>273</v>
      </c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ht="16.5" customHeight="1">
      <c r="A193" s="126"/>
      <c r="B193" s="126"/>
      <c r="C193" s="130" t="s">
        <v>274</v>
      </c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ht="16.5" customHeight="1">
      <c r="A194" s="126"/>
      <c r="B194" s="126"/>
      <c r="C194" s="130" t="s">
        <v>275</v>
      </c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ht="16.5" customHeight="1">
      <c r="A195" s="126"/>
      <c r="B195" s="126"/>
      <c r="C195" s="130" t="s">
        <v>276</v>
      </c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ht="16.5" customHeight="1">
      <c r="A196" s="126"/>
      <c r="B196" s="126"/>
      <c r="C196" s="130" t="s">
        <v>277</v>
      </c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ht="16.5" customHeight="1">
      <c r="A197" s="126"/>
      <c r="B197" s="126"/>
      <c r="C197" s="130" t="s">
        <v>278</v>
      </c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ht="16.5" customHeight="1">
      <c r="A198" s="126"/>
      <c r="B198" s="126"/>
      <c r="C198" s="130" t="s">
        <v>279</v>
      </c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ht="16.5" customHeight="1">
      <c r="A199" s="126"/>
      <c r="B199" s="126"/>
      <c r="C199" s="130" t="s">
        <v>280</v>
      </c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ht="16.5" customHeight="1">
      <c r="A200" s="126"/>
      <c r="B200" s="126"/>
      <c r="C200" s="130" t="s">
        <v>281</v>
      </c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ht="16.5" customHeight="1">
      <c r="A201" s="126"/>
      <c r="B201" s="126"/>
      <c r="C201" s="130" t="s">
        <v>282</v>
      </c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ht="16.5" customHeight="1">
      <c r="A202" s="126"/>
      <c r="B202" s="126"/>
      <c r="C202" s="130" t="s">
        <v>283</v>
      </c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ht="16.5" customHeight="1">
      <c r="A203" s="126"/>
      <c r="B203" s="126"/>
      <c r="C203" s="130" t="s">
        <v>284</v>
      </c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ht="16.5" customHeight="1">
      <c r="A204" s="126"/>
      <c r="B204" s="126"/>
      <c r="C204" s="130" t="s">
        <v>285</v>
      </c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ht="16.5" customHeight="1">
      <c r="A205" s="126"/>
      <c r="B205" s="126"/>
      <c r="C205" s="130" t="s">
        <v>286</v>
      </c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ht="16.5" customHeight="1">
      <c r="A206" s="126"/>
      <c r="B206" s="126"/>
      <c r="C206" s="130" t="s">
        <v>287</v>
      </c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ht="16.5" customHeight="1">
      <c r="A207" s="126"/>
      <c r="B207" s="126"/>
      <c r="C207" s="130" t="s">
        <v>288</v>
      </c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ht="16.5" customHeight="1">
      <c r="A208" s="126"/>
      <c r="B208" s="126"/>
      <c r="C208" s="130" t="s">
        <v>289</v>
      </c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ht="16.5" customHeight="1">
      <c r="A209" s="126"/>
      <c r="B209" s="126"/>
      <c r="C209" s="130" t="s">
        <v>290</v>
      </c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ht="16.5" customHeight="1">
      <c r="A210" s="126"/>
      <c r="B210" s="126"/>
      <c r="C210" s="130" t="s">
        <v>291</v>
      </c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ht="16.5" customHeight="1">
      <c r="A211" s="126"/>
      <c r="B211" s="126"/>
      <c r="C211" s="130" t="s">
        <v>292</v>
      </c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ht="16.5" customHeight="1">
      <c r="A212" s="126"/>
      <c r="B212" s="126"/>
      <c r="C212" s="130" t="s">
        <v>293</v>
      </c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ht="16.5" customHeight="1">
      <c r="A213" s="126"/>
      <c r="B213" s="126"/>
      <c r="C213" s="130" t="s">
        <v>294</v>
      </c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ht="16.5" customHeight="1">
      <c r="A214" s="126"/>
      <c r="B214" s="126"/>
      <c r="C214" s="130" t="s">
        <v>295</v>
      </c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ht="16.5" customHeight="1">
      <c r="A215" s="126"/>
      <c r="B215" s="126"/>
      <c r="C215" s="130" t="s">
        <v>296</v>
      </c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ht="16.5" customHeight="1">
      <c r="A216" s="126"/>
      <c r="B216" s="126"/>
      <c r="C216" s="130" t="s">
        <v>297</v>
      </c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ht="16.5" customHeight="1">
      <c r="A217" s="126"/>
      <c r="B217" s="126"/>
      <c r="C217" s="130" t="s">
        <v>298</v>
      </c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ht="16.5" customHeight="1">
      <c r="A218" s="126"/>
      <c r="B218" s="126"/>
      <c r="C218" s="130" t="s">
        <v>299</v>
      </c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ht="16.5" customHeight="1">
      <c r="A219" s="126"/>
      <c r="B219" s="126"/>
      <c r="C219" s="130" t="s">
        <v>300</v>
      </c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ht="16.5" customHeight="1">
      <c r="A220" s="126"/>
      <c r="B220" s="126"/>
      <c r="C220" s="130" t="s">
        <v>301</v>
      </c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ht="16.5" customHeight="1">
      <c r="A221" s="126"/>
      <c r="B221" s="126"/>
      <c r="C221" s="130" t="s">
        <v>302</v>
      </c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ht="16.5" customHeight="1">
      <c r="A222" s="126"/>
      <c r="B222" s="126"/>
      <c r="C222" s="130" t="s">
        <v>303</v>
      </c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ht="16.5" customHeight="1">
      <c r="A223" s="126"/>
      <c r="B223" s="126"/>
      <c r="C223" s="130" t="s">
        <v>304</v>
      </c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ht="16.5" customHeight="1">
      <c r="A224" s="126"/>
      <c r="B224" s="126"/>
      <c r="C224" s="130" t="s">
        <v>305</v>
      </c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ht="16.5" customHeight="1">
      <c r="A225" s="126"/>
      <c r="B225" s="126"/>
      <c r="C225" s="130" t="s">
        <v>306</v>
      </c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ht="16.5" customHeight="1">
      <c r="A226" s="126"/>
      <c r="B226" s="126"/>
      <c r="C226" s="130" t="s">
        <v>307</v>
      </c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ht="16.5" customHeight="1">
      <c r="A227" s="126"/>
      <c r="B227" s="126"/>
      <c r="C227" s="130" t="s">
        <v>308</v>
      </c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ht="16.5" customHeight="1">
      <c r="A228" s="126"/>
      <c r="B228" s="126"/>
      <c r="C228" s="130" t="s">
        <v>309</v>
      </c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ht="16.5" customHeight="1">
      <c r="A229" s="126"/>
      <c r="B229" s="126"/>
      <c r="C229" s="130" t="s">
        <v>310</v>
      </c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ht="16.5" customHeight="1">
      <c r="A230" s="126"/>
      <c r="B230" s="126"/>
      <c r="C230" s="130" t="s">
        <v>311</v>
      </c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ht="16.5" customHeight="1">
      <c r="A231" s="126"/>
      <c r="B231" s="126"/>
      <c r="C231" s="130" t="s">
        <v>312</v>
      </c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ht="16.5" customHeight="1">
      <c r="A232" s="126"/>
      <c r="B232" s="126"/>
      <c r="C232" s="130" t="s">
        <v>313</v>
      </c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ht="16.5" customHeight="1">
      <c r="A233" s="126"/>
      <c r="B233" s="126"/>
      <c r="C233" s="130" t="s">
        <v>314</v>
      </c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ht="16.5" customHeight="1">
      <c r="A234" s="126"/>
      <c r="B234" s="126"/>
      <c r="C234" s="130" t="s">
        <v>315</v>
      </c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ht="16.5" customHeight="1">
      <c r="A235" s="126"/>
      <c r="B235" s="126"/>
      <c r="C235" s="130" t="s">
        <v>316</v>
      </c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ht="16.5" customHeight="1">
      <c r="A236" s="126"/>
      <c r="B236" s="126"/>
      <c r="C236" s="130" t="s">
        <v>317</v>
      </c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ht="16.5" customHeight="1">
      <c r="A237" s="126"/>
      <c r="B237" s="126"/>
      <c r="C237" s="130" t="s">
        <v>318</v>
      </c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ht="16.5" customHeight="1">
      <c r="A238" s="126"/>
      <c r="B238" s="126"/>
      <c r="C238" s="130" t="s">
        <v>319</v>
      </c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ht="16.5" customHeight="1">
      <c r="A239" s="126"/>
      <c r="B239" s="126"/>
      <c r="C239" s="130" t="s">
        <v>320</v>
      </c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ht="16.5" customHeight="1">
      <c r="A240" s="126"/>
      <c r="B240" s="126"/>
      <c r="C240" s="130" t="s">
        <v>321</v>
      </c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ht="16.5" customHeight="1">
      <c r="A241" s="126"/>
      <c r="B241" s="126"/>
      <c r="C241" s="130" t="s">
        <v>322</v>
      </c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ht="16.5" customHeight="1">
      <c r="A242" s="126"/>
      <c r="B242" s="126"/>
      <c r="C242" s="130" t="s">
        <v>323</v>
      </c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ht="16.5" customHeight="1">
      <c r="A243" s="126"/>
      <c r="B243" s="126"/>
      <c r="C243" s="130" t="s">
        <v>324</v>
      </c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ht="16.5" customHeight="1">
      <c r="A244" s="126"/>
      <c r="B244" s="126"/>
      <c r="C244" s="130" t="s">
        <v>325</v>
      </c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ht="16.5" customHeight="1">
      <c r="A245" s="126"/>
      <c r="B245" s="126"/>
      <c r="C245" s="130" t="s">
        <v>326</v>
      </c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ht="16.5" customHeight="1">
      <c r="A246" s="126"/>
      <c r="B246" s="126"/>
      <c r="C246" s="130" t="s">
        <v>327</v>
      </c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ht="16.5" customHeight="1">
      <c r="A247" s="126"/>
      <c r="B247" s="126"/>
      <c r="C247" s="130" t="s">
        <v>328</v>
      </c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ht="16.5" customHeight="1">
      <c r="A248" s="126"/>
      <c r="B248" s="126"/>
      <c r="C248" s="130" t="s">
        <v>329</v>
      </c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ht="16.5" customHeight="1">
      <c r="A249" s="126"/>
      <c r="B249" s="126"/>
      <c r="C249" s="130" t="s">
        <v>330</v>
      </c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ht="16.5" customHeight="1">
      <c r="A250" s="126"/>
      <c r="B250" s="126"/>
      <c r="C250" s="130" t="s">
        <v>331</v>
      </c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ht="16.5" customHeight="1">
      <c r="A251" s="126"/>
      <c r="B251" s="126"/>
      <c r="C251" s="130" t="s">
        <v>332</v>
      </c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ht="16.5" customHeight="1">
      <c r="A252" s="126"/>
      <c r="B252" s="126"/>
      <c r="C252" s="130" t="s">
        <v>333</v>
      </c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ht="16.5" customHeight="1">
      <c r="A253" s="126"/>
      <c r="B253" s="126"/>
      <c r="C253" s="130" t="s">
        <v>334</v>
      </c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ht="16.5" customHeight="1">
      <c r="A254" s="126"/>
      <c r="B254" s="126"/>
      <c r="C254" s="130" t="s">
        <v>335</v>
      </c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ht="16.5" customHeight="1">
      <c r="A255" s="126"/>
      <c r="B255" s="126"/>
      <c r="C255" s="130" t="s">
        <v>336</v>
      </c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ht="16.5" customHeight="1">
      <c r="A256" s="126"/>
      <c r="B256" s="126"/>
      <c r="C256" s="130" t="s">
        <v>337</v>
      </c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ht="16.5" customHeight="1">
      <c r="A257" s="126"/>
      <c r="B257" s="126"/>
      <c r="C257" s="130" t="s">
        <v>338</v>
      </c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ht="16.5" customHeight="1">
      <c r="A258" s="126"/>
      <c r="B258" s="126"/>
      <c r="C258" s="130" t="s">
        <v>339</v>
      </c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ht="16.5" customHeight="1">
      <c r="A259" s="126"/>
      <c r="B259" s="126"/>
      <c r="C259" s="130" t="s">
        <v>340</v>
      </c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ht="16.5" customHeight="1">
      <c r="A260" s="126"/>
      <c r="B260" s="126"/>
      <c r="C260" s="130" t="s">
        <v>341</v>
      </c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ht="16.5" customHeight="1">
      <c r="A261" s="126"/>
      <c r="B261" s="126"/>
      <c r="C261" s="130" t="s">
        <v>342</v>
      </c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6.5" customHeight="1">
      <c r="A262" s="126"/>
      <c r="B262" s="126"/>
      <c r="C262" s="130" t="s">
        <v>343</v>
      </c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6.5" customHeight="1">
      <c r="A263" s="126"/>
      <c r="B263" s="126"/>
      <c r="C263" s="130" t="s">
        <v>344</v>
      </c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6.5" customHeight="1">
      <c r="A264" s="126"/>
      <c r="B264" s="126"/>
      <c r="C264" s="130" t="s">
        <v>345</v>
      </c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6.5" customHeight="1">
      <c r="A265" s="126"/>
      <c r="B265" s="126"/>
      <c r="C265" s="130" t="s">
        <v>346</v>
      </c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6.5" customHeight="1">
      <c r="A266" s="126"/>
      <c r="B266" s="126"/>
      <c r="C266" s="130" t="s">
        <v>347</v>
      </c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6.5" customHeight="1">
      <c r="A267" s="126"/>
      <c r="B267" s="126"/>
      <c r="C267" s="130" t="s">
        <v>348</v>
      </c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6.5" customHeight="1">
      <c r="A268" s="126"/>
      <c r="B268" s="126"/>
      <c r="C268" s="130" t="s">
        <v>349</v>
      </c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ht="16.5" customHeight="1">
      <c r="A269" s="126"/>
      <c r="B269" s="126"/>
      <c r="C269" s="130" t="s">
        <v>350</v>
      </c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ht="16.5" customHeight="1">
      <c r="A270" s="126"/>
      <c r="B270" s="126"/>
      <c r="C270" s="130" t="s">
        <v>351</v>
      </c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6.5" customHeight="1">
      <c r="A271" s="126"/>
      <c r="B271" s="126"/>
      <c r="C271" s="130" t="s">
        <v>352</v>
      </c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6.5" customHeight="1">
      <c r="A272" s="126"/>
      <c r="B272" s="126"/>
      <c r="C272" s="130" t="s">
        <v>353</v>
      </c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6.5" customHeight="1">
      <c r="A273" s="126"/>
      <c r="B273" s="126"/>
      <c r="C273" s="130" t="s">
        <v>354</v>
      </c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ht="16.5" customHeight="1">
      <c r="A274" s="126"/>
      <c r="B274" s="126"/>
      <c r="C274" s="130" t="s">
        <v>355</v>
      </c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ht="16.5" customHeight="1">
      <c r="A275" s="126"/>
      <c r="B275" s="126"/>
      <c r="C275" s="130" t="s">
        <v>356</v>
      </c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ht="16.5" customHeight="1">
      <c r="A276" s="126"/>
      <c r="B276" s="126"/>
      <c r="C276" s="130" t="s">
        <v>357</v>
      </c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6.5" customHeight="1">
      <c r="A277" s="126"/>
      <c r="B277" s="126"/>
      <c r="C277" s="130" t="s">
        <v>358</v>
      </c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6.5" customHeight="1">
      <c r="A278" s="126"/>
      <c r="B278" s="126"/>
      <c r="C278" s="130" t="s">
        <v>359</v>
      </c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6.5" customHeight="1">
      <c r="A279" s="126"/>
      <c r="B279" s="126"/>
      <c r="C279" s="130" t="s">
        <v>360</v>
      </c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6.5" customHeight="1">
      <c r="A280" s="126"/>
      <c r="B280" s="126"/>
      <c r="C280" s="130" t="s">
        <v>361</v>
      </c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6.5" customHeight="1">
      <c r="A281" s="126"/>
      <c r="B281" s="126"/>
      <c r="C281" s="130" t="s">
        <v>362</v>
      </c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6.5" customHeight="1">
      <c r="A282" s="126"/>
      <c r="B282" s="126"/>
      <c r="C282" s="130" t="s">
        <v>363</v>
      </c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6.5" customHeight="1">
      <c r="A283" s="126"/>
      <c r="B283" s="126"/>
      <c r="C283" s="130" t="s">
        <v>364</v>
      </c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6.5" customHeight="1">
      <c r="A284" s="126"/>
      <c r="B284" s="126"/>
      <c r="C284" s="130" t="s">
        <v>365</v>
      </c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ht="16.5" customHeight="1">
      <c r="A285" s="126"/>
      <c r="B285" s="126"/>
      <c r="C285" s="130" t="s">
        <v>366</v>
      </c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ht="16.5" customHeight="1">
      <c r="A286" s="126"/>
      <c r="B286" s="126"/>
      <c r="C286" s="130" t="s">
        <v>367</v>
      </c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ht="16.5" customHeight="1">
      <c r="A287" s="126"/>
      <c r="B287" s="126"/>
      <c r="C287" s="130" t="s">
        <v>368</v>
      </c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ht="16.5" customHeight="1">
      <c r="A288" s="126"/>
      <c r="B288" s="126"/>
      <c r="C288" s="130" t="s">
        <v>369</v>
      </c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ht="16.5" customHeight="1">
      <c r="A289" s="126"/>
      <c r="B289" s="126"/>
      <c r="C289" s="130" t="s">
        <v>370</v>
      </c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ht="16.5" customHeight="1">
      <c r="A290" s="126"/>
      <c r="B290" s="126"/>
      <c r="C290" s="130" t="s">
        <v>371</v>
      </c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16.5" customHeight="1">
      <c r="A291" s="126"/>
      <c r="B291" s="126"/>
      <c r="C291" s="130" t="s">
        <v>372</v>
      </c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16.5" customHeight="1">
      <c r="A292" s="126"/>
      <c r="B292" s="126"/>
      <c r="C292" s="130" t="s">
        <v>373</v>
      </c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6.5" customHeight="1">
      <c r="A293" s="126"/>
      <c r="B293" s="126"/>
      <c r="C293" s="130" t="s">
        <v>374</v>
      </c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6.5" customHeight="1">
      <c r="A294" s="126"/>
      <c r="B294" s="126"/>
      <c r="C294" s="130" t="s">
        <v>375</v>
      </c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6.5" customHeight="1">
      <c r="A295" s="126"/>
      <c r="B295" s="126"/>
      <c r="C295" s="130" t="s">
        <v>376</v>
      </c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6.5" customHeight="1">
      <c r="A296" s="126"/>
      <c r="B296" s="126"/>
      <c r="C296" s="130" t="s">
        <v>377</v>
      </c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6.5" customHeight="1">
      <c r="A297" s="126"/>
      <c r="B297" s="126"/>
      <c r="C297" s="130" t="s">
        <v>378</v>
      </c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6.5" customHeight="1">
      <c r="A298" s="126"/>
      <c r="B298" s="126"/>
      <c r="C298" s="130" t="s">
        <v>379</v>
      </c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ht="16.5" customHeight="1">
      <c r="A299" s="126"/>
      <c r="B299" s="126"/>
      <c r="C299" s="130" t="s">
        <v>380</v>
      </c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ht="16.5" customHeight="1">
      <c r="A300" s="126"/>
      <c r="B300" s="126"/>
      <c r="C300" s="130" t="s">
        <v>381</v>
      </c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6.5" customHeight="1">
      <c r="A301" s="126"/>
      <c r="B301" s="126"/>
      <c r="C301" s="130" t="s">
        <v>382</v>
      </c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6.5" customHeight="1">
      <c r="A302" s="126"/>
      <c r="B302" s="126"/>
      <c r="C302" s="130" t="s">
        <v>383</v>
      </c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6.5" customHeight="1">
      <c r="A303" s="126"/>
      <c r="B303" s="126"/>
      <c r="C303" s="130" t="s">
        <v>384</v>
      </c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ht="16.5" customHeight="1">
      <c r="A304" s="126"/>
      <c r="B304" s="126"/>
      <c r="C304" s="130" t="s">
        <v>385</v>
      </c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ht="16.5" customHeight="1">
      <c r="A305" s="126"/>
      <c r="B305" s="126"/>
      <c r="C305" s="130" t="s">
        <v>386</v>
      </c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ht="16.5" customHeight="1">
      <c r="A306" s="126"/>
      <c r="B306" s="126"/>
      <c r="C306" s="130" t="s">
        <v>387</v>
      </c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ht="16.5" customHeight="1">
      <c r="A307" s="126"/>
      <c r="B307" s="126"/>
      <c r="C307" s="130" t="s">
        <v>388</v>
      </c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ht="16.5" customHeight="1">
      <c r="A308" s="126"/>
      <c r="B308" s="126"/>
      <c r="C308" s="130" t="s">
        <v>389</v>
      </c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ht="16.5" customHeight="1">
      <c r="A309" s="126"/>
      <c r="B309" s="126"/>
      <c r="C309" s="130" t="s">
        <v>390</v>
      </c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ht="16.5" customHeight="1">
      <c r="A310" s="126"/>
      <c r="B310" s="126"/>
      <c r="C310" s="130" t="s">
        <v>391</v>
      </c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ht="16.5" customHeight="1">
      <c r="A311" s="126"/>
      <c r="B311" s="126"/>
      <c r="C311" s="130" t="s">
        <v>392</v>
      </c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ht="16.5" customHeight="1">
      <c r="A312" s="126"/>
      <c r="B312" s="126"/>
      <c r="C312" s="130" t="s">
        <v>393</v>
      </c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ht="16.5" customHeight="1">
      <c r="A313" s="126"/>
      <c r="B313" s="126"/>
      <c r="C313" s="130" t="s">
        <v>394</v>
      </c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ht="16.5" customHeight="1">
      <c r="A314" s="126"/>
      <c r="B314" s="126"/>
      <c r="C314" s="130" t="s">
        <v>395</v>
      </c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ht="16.5" customHeight="1">
      <c r="A315" s="126"/>
      <c r="B315" s="126"/>
      <c r="C315" s="130" t="s">
        <v>396</v>
      </c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ht="16.5" customHeight="1">
      <c r="A316" s="126"/>
      <c r="B316" s="126"/>
      <c r="C316" s="130" t="s">
        <v>397</v>
      </c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ht="16.5" customHeight="1">
      <c r="A317" s="126"/>
      <c r="B317" s="126"/>
      <c r="C317" s="130" t="s">
        <v>398</v>
      </c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ht="16.5" customHeight="1">
      <c r="A318" s="126"/>
      <c r="B318" s="126"/>
      <c r="C318" s="130" t="s">
        <v>399</v>
      </c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ht="16.5" customHeight="1">
      <c r="A319" s="126"/>
      <c r="B319" s="126"/>
      <c r="C319" s="130" t="s">
        <v>400</v>
      </c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ht="16.5" customHeight="1">
      <c r="A320" s="126"/>
      <c r="B320" s="126"/>
      <c r="C320" s="130" t="s">
        <v>401</v>
      </c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ht="16.5" customHeight="1">
      <c r="A321" s="126"/>
      <c r="B321" s="126"/>
      <c r="C321" s="130" t="s">
        <v>402</v>
      </c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ht="16.5" customHeight="1">
      <c r="A322" s="126"/>
      <c r="B322" s="126"/>
      <c r="C322" s="130" t="s">
        <v>403</v>
      </c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ht="16.5" customHeight="1">
      <c r="A323" s="126"/>
      <c r="B323" s="126"/>
      <c r="C323" s="130" t="s">
        <v>404</v>
      </c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ht="16.5" customHeight="1">
      <c r="A324" s="126"/>
      <c r="B324" s="126"/>
      <c r="C324" s="130" t="s">
        <v>405</v>
      </c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ht="16.5" customHeight="1">
      <c r="A325" s="126"/>
      <c r="B325" s="126"/>
      <c r="C325" s="130" t="s">
        <v>406</v>
      </c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ht="16.5" customHeight="1">
      <c r="A326" s="126"/>
      <c r="B326" s="126"/>
      <c r="C326" s="130" t="s">
        <v>407</v>
      </c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ht="16.5" customHeight="1">
      <c r="A327" s="126"/>
      <c r="B327" s="126"/>
      <c r="C327" s="130" t="s">
        <v>408</v>
      </c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ht="16.5" customHeight="1">
      <c r="A328" s="126"/>
      <c r="B328" s="126"/>
      <c r="C328" s="130" t="s">
        <v>409</v>
      </c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ht="16.5" customHeight="1">
      <c r="A329" s="126"/>
      <c r="B329" s="126"/>
      <c r="C329" s="130" t="s">
        <v>410</v>
      </c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ht="16.5" customHeight="1">
      <c r="A330" s="126"/>
      <c r="B330" s="126"/>
      <c r="C330" s="130" t="s">
        <v>411</v>
      </c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ht="16.5" customHeight="1">
      <c r="A331" s="126"/>
      <c r="B331" s="126"/>
      <c r="C331" s="130" t="s">
        <v>412</v>
      </c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ht="16.5" customHeight="1">
      <c r="A332" s="126"/>
      <c r="B332" s="126"/>
      <c r="C332" s="130" t="s">
        <v>413</v>
      </c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ht="16.5" customHeight="1">
      <c r="A333" s="126"/>
      <c r="B333" s="126"/>
      <c r="C333" s="130" t="s">
        <v>414</v>
      </c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ht="16.5" customHeight="1">
      <c r="A334" s="126"/>
      <c r="B334" s="126"/>
      <c r="C334" s="130" t="s">
        <v>415</v>
      </c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ht="16.5" customHeight="1">
      <c r="A335" s="126"/>
      <c r="B335" s="126"/>
      <c r="C335" s="130" t="s">
        <v>416</v>
      </c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ht="16.5" customHeight="1">
      <c r="A336" s="126"/>
      <c r="B336" s="126"/>
      <c r="C336" s="130" t="s">
        <v>417</v>
      </c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ht="16.5" customHeight="1">
      <c r="A337" s="126"/>
      <c r="B337" s="126"/>
      <c r="C337" s="130" t="s">
        <v>418</v>
      </c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ht="16.5" customHeight="1">
      <c r="A338" s="126"/>
      <c r="B338" s="126"/>
      <c r="C338" s="130" t="s">
        <v>419</v>
      </c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ht="16.5" customHeight="1">
      <c r="A339" s="126"/>
      <c r="B339" s="126"/>
      <c r="C339" s="130" t="s">
        <v>420</v>
      </c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ht="16.5" customHeight="1">
      <c r="A340" s="126"/>
      <c r="B340" s="126"/>
      <c r="C340" s="130" t="s">
        <v>421</v>
      </c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ht="16.5" customHeight="1">
      <c r="A341" s="126"/>
      <c r="B341" s="126"/>
      <c r="C341" s="130" t="s">
        <v>422</v>
      </c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ht="16.5" customHeight="1">
      <c r="A342" s="126"/>
      <c r="B342" s="126"/>
      <c r="C342" s="130" t="s">
        <v>423</v>
      </c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ht="16.5" customHeight="1">
      <c r="A343" s="126"/>
      <c r="B343" s="126"/>
      <c r="C343" s="130" t="s">
        <v>424</v>
      </c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ht="16.5" customHeight="1">
      <c r="A344" s="126"/>
      <c r="B344" s="126"/>
      <c r="C344" s="130" t="s">
        <v>425</v>
      </c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ht="16.5" customHeight="1">
      <c r="A345" s="126"/>
      <c r="B345" s="126"/>
      <c r="C345" s="130" t="s">
        <v>426</v>
      </c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ht="16.5" customHeight="1">
      <c r="A346" s="126"/>
      <c r="B346" s="126"/>
      <c r="C346" s="130" t="s">
        <v>427</v>
      </c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ht="16.5" customHeight="1">
      <c r="A347" s="126"/>
      <c r="B347" s="126"/>
      <c r="C347" s="130" t="s">
        <v>428</v>
      </c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ht="16.5" customHeight="1">
      <c r="A348" s="126"/>
      <c r="B348" s="126"/>
      <c r="C348" s="130" t="s">
        <v>429</v>
      </c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ht="16.5" customHeight="1">
      <c r="A349" s="126"/>
      <c r="B349" s="126"/>
      <c r="C349" s="130" t="s">
        <v>430</v>
      </c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ht="16.5" customHeight="1">
      <c r="A350" s="126"/>
      <c r="B350" s="126"/>
      <c r="C350" s="130" t="s">
        <v>431</v>
      </c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ht="16.5" customHeight="1">
      <c r="A351" s="126"/>
      <c r="B351" s="126"/>
      <c r="C351" s="130" t="s">
        <v>432</v>
      </c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ht="16.5" customHeight="1">
      <c r="A352" s="126"/>
      <c r="B352" s="126"/>
      <c r="C352" s="130" t="s">
        <v>433</v>
      </c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ht="16.5" customHeight="1">
      <c r="A353" s="126"/>
      <c r="B353" s="126"/>
      <c r="C353" s="130" t="s">
        <v>434</v>
      </c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ht="16.5" customHeight="1">
      <c r="A354" s="126"/>
      <c r="B354" s="126"/>
      <c r="C354" s="130" t="s">
        <v>435</v>
      </c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ht="16.5" customHeight="1">
      <c r="A355" s="126"/>
      <c r="B355" s="126"/>
      <c r="C355" s="130" t="s">
        <v>436</v>
      </c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ht="16.5" customHeight="1">
      <c r="A356" s="126"/>
      <c r="B356" s="126"/>
      <c r="C356" s="130" t="s">
        <v>437</v>
      </c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ht="16.5" customHeight="1">
      <c r="A357" s="126"/>
      <c r="B357" s="126"/>
      <c r="C357" s="130" t="s">
        <v>438</v>
      </c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ht="16.5" customHeight="1">
      <c r="A358" s="126"/>
      <c r="B358" s="126"/>
      <c r="C358" s="130" t="s">
        <v>439</v>
      </c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ht="16.5" customHeight="1">
      <c r="A359" s="126"/>
      <c r="B359" s="126"/>
      <c r="C359" s="130" t="s">
        <v>440</v>
      </c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ht="16.5" customHeight="1">
      <c r="A360" s="126"/>
      <c r="B360" s="126"/>
      <c r="C360" s="130" t="s">
        <v>441</v>
      </c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ht="16.5" customHeight="1">
      <c r="A361" s="126"/>
      <c r="B361" s="126"/>
      <c r="C361" s="130" t="s">
        <v>442</v>
      </c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ht="16.5" customHeight="1">
      <c r="A362" s="126"/>
      <c r="B362" s="126"/>
      <c r="C362" s="130" t="s">
        <v>443</v>
      </c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ht="16.5" customHeight="1">
      <c r="A363" s="126"/>
      <c r="B363" s="126"/>
      <c r="C363" s="130" t="s">
        <v>444</v>
      </c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ht="16.5" customHeight="1">
      <c r="A364" s="126"/>
      <c r="B364" s="126"/>
      <c r="C364" s="130" t="s">
        <v>445</v>
      </c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ht="16.5" customHeight="1">
      <c r="A365" s="126"/>
      <c r="B365" s="126"/>
      <c r="C365" s="130" t="s">
        <v>446</v>
      </c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ht="16.5" customHeight="1">
      <c r="A366" s="126"/>
      <c r="B366" s="126"/>
      <c r="C366" s="130" t="s">
        <v>447</v>
      </c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ht="16.5" customHeight="1">
      <c r="A367" s="126"/>
      <c r="B367" s="126"/>
      <c r="C367" s="130" t="s">
        <v>448</v>
      </c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ht="16.5" customHeight="1">
      <c r="A368" s="126"/>
      <c r="B368" s="126"/>
      <c r="C368" s="130" t="s">
        <v>449</v>
      </c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ht="16.5" customHeight="1">
      <c r="A369" s="126"/>
      <c r="B369" s="126"/>
      <c r="C369" s="130" t="s">
        <v>450</v>
      </c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ht="16.5" customHeight="1">
      <c r="A370" s="126"/>
      <c r="B370" s="126"/>
      <c r="C370" s="130" t="s">
        <v>451</v>
      </c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ht="16.5" customHeight="1">
      <c r="A371" s="126"/>
      <c r="B371" s="126"/>
      <c r="C371" s="130" t="s">
        <v>452</v>
      </c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ht="16.5" customHeight="1">
      <c r="A372" s="126"/>
      <c r="B372" s="126"/>
      <c r="C372" s="130" t="s">
        <v>453</v>
      </c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ht="16.5" customHeight="1">
      <c r="A373" s="126"/>
      <c r="B373" s="126"/>
      <c r="C373" s="130" t="s">
        <v>454</v>
      </c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ht="16.5" customHeight="1">
      <c r="A374" s="126"/>
      <c r="B374" s="126"/>
      <c r="C374" s="130" t="s">
        <v>455</v>
      </c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ht="16.5" customHeight="1">
      <c r="A375" s="126"/>
      <c r="B375" s="126"/>
      <c r="C375" s="130" t="s">
        <v>456</v>
      </c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ht="16.5" customHeight="1">
      <c r="A376" s="126"/>
      <c r="B376" s="126"/>
      <c r="C376" s="130" t="s">
        <v>457</v>
      </c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ht="16.5" customHeight="1">
      <c r="A377" s="126"/>
      <c r="B377" s="126"/>
      <c r="C377" s="130" t="s">
        <v>458</v>
      </c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ht="16.5" customHeight="1">
      <c r="A378" s="126"/>
      <c r="B378" s="126"/>
      <c r="C378" s="130" t="s">
        <v>459</v>
      </c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ht="16.5" customHeight="1">
      <c r="A379" s="126"/>
      <c r="B379" s="126"/>
      <c r="C379" s="130" t="s">
        <v>460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ht="16.5" customHeight="1">
      <c r="A380" s="126"/>
      <c r="B380" s="126"/>
      <c r="C380" s="130" t="s">
        <v>461</v>
      </c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ht="16.5" customHeight="1">
      <c r="A381" s="126"/>
      <c r="B381" s="126"/>
      <c r="C381" s="130" t="s">
        <v>462</v>
      </c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ht="16.5" customHeight="1">
      <c r="A382" s="126"/>
      <c r="B382" s="126"/>
      <c r="C382" s="130" t="s">
        <v>463</v>
      </c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ht="16.5" customHeight="1">
      <c r="A383" s="126"/>
      <c r="B383" s="126"/>
      <c r="C383" s="130" t="s">
        <v>464</v>
      </c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ht="16.5" customHeight="1">
      <c r="A384" s="126"/>
      <c r="B384" s="126"/>
      <c r="C384" s="130" t="s">
        <v>465</v>
      </c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ht="16.5" customHeight="1">
      <c r="A385" s="126"/>
      <c r="B385" s="126"/>
      <c r="C385" s="130" t="s">
        <v>466</v>
      </c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ht="16.5" customHeight="1">
      <c r="A386" s="126"/>
      <c r="B386" s="126"/>
      <c r="C386" s="130" t="s">
        <v>467</v>
      </c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ht="16.5" customHeight="1">
      <c r="A387" s="126"/>
      <c r="B387" s="126"/>
      <c r="C387" s="130" t="s">
        <v>468</v>
      </c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ht="16.5" customHeight="1">
      <c r="A388" s="126"/>
      <c r="B388" s="126"/>
      <c r="C388" s="130" t="s">
        <v>469</v>
      </c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ht="16.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ht="16.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ht="16.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ht="16.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ht="16.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ht="16.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ht="16.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ht="16.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ht="16.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ht="16.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ht="16.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ht="16.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ht="16.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ht="16.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ht="16.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ht="16.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ht="16.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ht="16.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ht="16.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ht="16.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ht="16.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ht="16.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ht="16.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ht="16.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ht="16.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ht="16.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ht="16.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ht="16.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ht="16.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ht="16.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ht="16.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ht="16.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ht="16.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ht="16.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ht="16.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ht="16.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ht="16.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ht="16.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ht="16.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ht="16.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ht="16.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ht="16.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ht="16.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ht="16.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ht="16.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ht="16.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ht="16.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ht="16.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ht="16.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ht="16.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ht="16.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ht="16.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ht="16.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ht="16.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ht="16.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ht="16.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ht="16.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ht="16.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ht="16.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ht="16.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ht="16.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ht="16.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ht="16.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ht="16.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ht="16.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ht="16.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ht="16.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ht="16.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ht="16.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ht="16.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ht="16.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ht="16.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ht="16.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ht="16.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ht="16.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ht="16.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ht="16.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ht="16.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ht="16.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ht="16.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ht="16.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ht="16.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ht="16.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ht="16.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ht="16.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ht="16.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ht="16.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ht="16.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ht="16.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ht="16.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ht="16.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ht="16.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ht="16.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ht="16.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ht="16.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ht="16.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ht="16.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ht="16.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ht="16.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ht="16.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ht="16.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ht="16.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ht="16.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ht="16.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ht="16.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ht="16.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ht="16.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ht="16.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ht="16.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ht="16.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ht="16.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ht="16.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ht="16.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ht="16.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ht="16.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ht="16.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ht="16.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ht="16.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ht="16.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ht="16.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ht="16.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ht="16.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ht="16.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ht="16.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ht="16.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ht="16.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ht="16.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ht="16.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ht="16.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ht="16.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ht="16.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ht="16.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ht="16.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ht="16.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ht="16.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ht="16.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ht="16.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ht="16.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ht="16.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ht="16.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ht="16.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ht="16.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ht="16.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ht="16.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ht="16.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ht="16.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ht="16.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ht="16.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ht="16.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ht="16.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ht="16.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ht="16.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ht="16.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ht="16.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ht="16.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ht="16.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ht="16.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ht="16.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ht="16.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ht="16.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ht="16.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ht="16.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ht="16.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ht="16.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ht="16.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ht="16.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ht="16.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ht="16.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ht="16.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ht="16.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ht="16.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ht="16.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ht="16.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ht="16.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ht="16.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ht="16.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ht="16.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ht="16.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ht="16.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ht="16.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ht="16.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ht="16.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ht="16.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ht="16.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ht="16.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ht="16.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ht="16.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ht="16.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ht="16.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ht="16.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ht="16.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ht="16.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ht="16.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ht="16.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ht="16.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ht="16.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ht="16.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ht="16.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ht="16.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ht="16.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ht="16.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ht="16.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ht="16.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ht="16.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ht="16.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ht="16.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ht="16.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ht="16.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ht="16.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ht="16.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ht="16.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ht="16.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ht="16.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ht="16.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ht="16.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ht="16.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ht="16.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ht="16.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ht="16.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ht="16.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ht="16.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ht="16.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ht="16.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ht="16.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ht="16.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ht="16.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ht="16.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ht="16.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ht="16.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ht="16.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ht="16.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ht="16.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ht="16.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ht="16.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ht="16.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ht="16.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ht="16.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ht="16.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ht="16.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ht="16.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ht="16.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ht="16.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ht="16.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ht="16.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ht="16.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ht="16.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ht="16.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ht="16.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ht="16.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ht="16.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ht="16.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ht="16.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ht="16.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ht="16.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ht="16.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ht="16.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ht="16.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ht="16.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ht="16.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ht="16.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ht="16.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ht="16.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ht="16.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ht="16.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ht="16.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ht="16.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ht="16.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ht="16.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ht="16.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ht="16.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ht="16.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ht="16.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ht="16.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ht="16.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ht="16.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ht="16.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ht="16.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ht="16.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ht="16.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ht="16.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ht="16.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ht="16.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ht="16.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ht="16.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ht="16.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ht="16.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ht="16.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ht="16.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ht="16.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ht="16.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ht="16.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ht="16.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ht="16.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ht="16.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ht="16.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ht="16.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ht="16.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ht="16.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ht="16.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ht="16.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ht="16.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ht="16.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ht="16.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ht="16.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ht="16.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ht="16.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ht="16.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ht="16.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ht="16.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ht="16.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ht="16.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ht="16.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ht="16.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ht="16.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ht="16.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ht="16.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ht="16.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ht="16.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ht="16.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ht="16.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ht="16.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ht="16.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ht="16.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ht="16.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ht="16.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ht="16.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ht="16.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ht="16.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ht="16.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ht="16.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ht="16.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ht="16.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ht="16.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ht="16.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ht="16.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ht="16.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ht="16.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ht="16.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ht="16.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ht="16.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ht="16.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ht="16.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ht="16.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ht="16.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ht="16.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ht="16.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ht="16.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ht="16.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ht="16.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ht="16.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ht="16.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ht="16.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ht="16.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ht="16.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ht="16.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ht="16.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ht="16.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ht="16.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ht="16.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ht="16.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ht="16.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ht="16.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ht="16.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ht="16.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ht="16.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ht="16.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ht="16.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ht="16.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ht="16.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ht="16.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ht="16.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ht="16.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ht="16.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ht="16.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ht="16.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ht="16.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ht="16.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ht="16.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ht="16.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ht="16.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ht="16.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ht="16.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ht="16.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ht="16.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ht="16.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ht="16.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ht="16.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ht="16.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ht="16.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ht="16.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ht="16.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ht="16.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ht="16.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ht="16.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ht="16.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ht="16.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ht="16.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ht="16.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ht="16.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ht="16.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ht="16.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ht="16.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ht="16.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ht="16.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ht="16.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ht="16.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ht="16.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ht="16.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ht="16.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ht="16.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ht="16.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ht="16.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ht="16.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ht="16.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ht="16.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ht="16.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ht="16.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ht="16.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ht="16.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ht="16.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ht="16.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ht="16.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ht="16.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ht="16.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ht="16.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ht="16.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ht="16.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ht="16.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ht="16.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ht="16.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ht="16.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ht="16.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ht="16.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ht="16.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ht="16.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ht="16.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ht="16.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ht="16.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ht="16.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ht="16.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ht="16.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ht="16.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ht="16.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ht="16.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ht="16.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ht="16.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ht="16.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ht="16.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ht="16.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ht="16.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ht="16.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ht="16.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ht="16.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ht="16.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ht="16.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ht="16.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ht="16.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ht="16.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ht="16.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ht="16.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ht="16.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ht="16.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ht="16.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ht="16.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ht="16.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ht="16.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ht="16.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ht="16.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ht="16.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ht="16.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ht="16.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ht="16.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ht="16.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ht="16.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ht="16.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ht="16.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ht="16.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ht="16.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ht="16.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ht="16.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ht="16.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ht="16.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ht="16.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ht="16.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ht="16.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ht="16.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ht="16.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ht="16.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ht="16.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ht="16.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ht="16.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ht="16.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ht="16.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ht="16.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ht="16.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ht="16.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ht="16.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ht="16.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ht="16.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ht="16.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ht="16.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ht="16.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ht="16.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ht="16.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ht="16.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ht="16.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ht="16.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ht="16.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ht="16.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ht="16.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ht="16.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ht="16.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ht="16.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ht="16.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ht="16.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ht="16.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ht="16.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ht="16.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ht="16.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ht="16.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ht="16.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ht="16.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ht="16.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ht="16.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ht="16.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ht="16.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ht="16.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ht="16.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ht="16.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ht="16.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ht="16.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ht="16.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ht="16.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ht="16.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ht="16.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ht="16.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ht="16.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ht="16.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ht="16.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ht="16.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ht="16.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ht="16.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ht="16.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ht="16.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ht="16.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ht="16.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ht="16.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ht="16.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ht="16.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ht="16.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ht="16.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ht="16.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ht="16.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ht="16.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ht="16.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ht="16.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ht="16.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ht="16.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ht="16.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ht="16.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ht="16.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ht="16.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ht="16.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ht="16.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ht="16.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ht="16.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ht="16.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ht="16.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ht="16.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ht="16.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ht="16.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ht="16.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ht="16.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ht="16.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ht="16.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ht="16.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ht="16.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ht="16.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ht="16.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ht="16.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ht="16.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ht="16.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ht="16.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ht="16.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ht="16.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ht="16.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ht="16.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ht="16.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ht="16.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ht="16.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ht="16.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ht="16.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ht="16.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ht="16.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ht="16.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ht="16.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ht="16.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ht="16.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ht="16.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ht="16.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ht="16.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ht="16.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ht="16.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ht="16.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ht="16.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ht="16.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ht="16.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ht="16.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ht="16.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ht="16.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ht="16.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ht="16.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</sheetData>
  <printOptions/>
  <pageMargins bottom="0.75" footer="0.0" header="0.0" left="0.7" right="0.7" top="0.75"/>
  <pageSetup orientation="landscape"/>
  <drawing r:id="rId1"/>
</worksheet>
</file>